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ella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<sst xmlns="http://schemas.openxmlformats.org/spreadsheetml/2006/main" count="23" uniqueCount="23">
  <si>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MOTO BALISTICO</t>
  </si>
  <si>
    <t>*******************************************************************************************************************</t>
  </si>
  <si>
    <t>Dati iniziali</t>
  </si>
  <si>
    <t>Dati derivati</t>
  </si>
  <si>
    <t>******************************************************************************************************************</t>
  </si>
  <si>
    <t>t</t>
  </si>
  <si>
    <t>x</t>
  </si>
  <si>
    <t>y</t>
  </si>
  <si>
    <t>vx</t>
  </si>
  <si>
    <t>vy</t>
  </si>
  <si>
    <t>ax</t>
  </si>
  <si>
    <t>ay</t>
  </si>
  <si>
    <t>Costanti</t>
  </si>
  <si>
    <t>x0 =</t>
  </si>
  <si>
    <t>y0 =</t>
  </si>
  <si>
    <t>v0 =</t>
  </si>
  <si>
    <t>alzo =</t>
  </si>
  <si>
    <t>t0 =</t>
  </si>
  <si>
    <t>Dt =</t>
  </si>
  <si>
    <t>vx0 =</t>
  </si>
  <si>
    <t>vy0 =</t>
  </si>
  <si>
    <t>g =</t>
  </si>
  <si>
    <t>attrito =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</si>
</sst>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3"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Moto balistico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Tabella!$C$7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Tabella!$B$8:$B$108</c:f>
              <c:numCache>
                <c:ptCount val="101"/>
                <c:pt idx="0">
                  <c:v>0</c:v>
                </c:pt>
                <c:pt idx="1">
                  <c:v>14.142135623730951</c:v>
                </c:pt>
                <c:pt idx="2">
                  <c:v>28.284271247461902</c:v>
                </c:pt>
                <c:pt idx="3">
                  <c:v>42.42640687119285</c:v>
                </c:pt>
                <c:pt idx="4">
                  <c:v>56.568542494923804</c:v>
                </c:pt>
                <c:pt idx="5">
                  <c:v>70.71067811865476</c:v>
                </c:pt>
                <c:pt idx="6">
                  <c:v>84.8528137423857</c:v>
                </c:pt>
                <c:pt idx="7">
                  <c:v>98.99494936611666</c:v>
                </c:pt>
                <c:pt idx="8">
                  <c:v>113.13708498984761</c:v>
                </c:pt>
                <c:pt idx="9">
                  <c:v>127.27922061357856</c:v>
                </c:pt>
                <c:pt idx="10">
                  <c:v>141.4213562373095</c:v>
                </c:pt>
                <c:pt idx="11">
                  <c:v>155.56349186104046</c:v>
                </c:pt>
                <c:pt idx="12">
                  <c:v>169.7056274847714</c:v>
                </c:pt>
                <c:pt idx="13">
                  <c:v>183.84776310850236</c:v>
                </c:pt>
                <c:pt idx="14">
                  <c:v>197.9898987322333</c:v>
                </c:pt>
                <c:pt idx="15">
                  <c:v>212.13203435596427</c:v>
                </c:pt>
                <c:pt idx="16">
                  <c:v>226.27416997969522</c:v>
                </c:pt>
                <c:pt idx="17">
                  <c:v>240.41630560342617</c:v>
                </c:pt>
                <c:pt idx="18">
                  <c:v>254.55844122715712</c:v>
                </c:pt>
                <c:pt idx="19">
                  <c:v>268.70057685088807</c:v>
                </c:pt>
                <c:pt idx="20">
                  <c:v>282.842712474619</c:v>
                </c:pt>
                <c:pt idx="21">
                  <c:v>296.98484809834997</c:v>
                </c:pt>
                <c:pt idx="22">
                  <c:v>311.1269837220809</c:v>
                </c:pt>
                <c:pt idx="23">
                  <c:v>325.2691193458119</c:v>
                </c:pt>
                <c:pt idx="24">
                  <c:v>339.4112549695428</c:v>
                </c:pt>
                <c:pt idx="25">
                  <c:v>353.5533905932738</c:v>
                </c:pt>
                <c:pt idx="26">
                  <c:v>367.6955262170047</c:v>
                </c:pt>
                <c:pt idx="27">
                  <c:v>381.8376618407357</c:v>
                </c:pt>
                <c:pt idx="28">
                  <c:v>395.9797974644666</c:v>
                </c:pt>
                <c:pt idx="29">
                  <c:v>410.1219330881976</c:v>
                </c:pt>
                <c:pt idx="30">
                  <c:v>424.26406871192853</c:v>
                </c:pt>
                <c:pt idx="31">
                  <c:v>438.4062043356595</c:v>
                </c:pt>
                <c:pt idx="32">
                  <c:v>452.54833995939043</c:v>
                </c:pt>
                <c:pt idx="33">
                  <c:v>466.6904755831214</c:v>
                </c:pt>
                <c:pt idx="34">
                  <c:v>480.83261120685233</c:v>
                </c:pt>
                <c:pt idx="35">
                  <c:v>494.9747468305833</c:v>
                </c:pt>
                <c:pt idx="36">
                  <c:v>509.11688245431424</c:v>
                </c:pt>
                <c:pt idx="37">
                  <c:v>523.2590180780452</c:v>
                </c:pt>
                <c:pt idx="38">
                  <c:v>537.4011537017761</c:v>
                </c:pt>
                <c:pt idx="39">
                  <c:v>551.5432893255071</c:v>
                </c:pt>
                <c:pt idx="40">
                  <c:v>565.685424949238</c:v>
                </c:pt>
                <c:pt idx="41">
                  <c:v>579.827560572969</c:v>
                </c:pt>
                <c:pt idx="42">
                  <c:v>593.9696961966999</c:v>
                </c:pt>
                <c:pt idx="43">
                  <c:v>608.1118318204309</c:v>
                </c:pt>
                <c:pt idx="44">
                  <c:v>622.2539674441618</c:v>
                </c:pt>
                <c:pt idx="45">
                  <c:v>636.3961030678928</c:v>
                </c:pt>
                <c:pt idx="46">
                  <c:v>650.5382386916237</c:v>
                </c:pt>
                <c:pt idx="47">
                  <c:v>664.6803743153547</c:v>
                </c:pt>
                <c:pt idx="48">
                  <c:v>678.8225099390856</c:v>
                </c:pt>
                <c:pt idx="49">
                  <c:v>692.9646455628166</c:v>
                </c:pt>
                <c:pt idx="50">
                  <c:v>707.1067811865476</c:v>
                </c:pt>
                <c:pt idx="51">
                  <c:v>721.2489168102785</c:v>
                </c:pt>
                <c:pt idx="52">
                  <c:v>735.3910524340095</c:v>
                </c:pt>
                <c:pt idx="53">
                  <c:v>749.5331880577404</c:v>
                </c:pt>
                <c:pt idx="54">
                  <c:v>763.6753236814714</c:v>
                </c:pt>
                <c:pt idx="55">
                  <c:v>777.8174593052023</c:v>
                </c:pt>
                <c:pt idx="56">
                  <c:v>791.9595949289333</c:v>
                </c:pt>
                <c:pt idx="57">
                  <c:v>806.1017305526642</c:v>
                </c:pt>
                <c:pt idx="58">
                  <c:v>820.2438661763952</c:v>
                </c:pt>
                <c:pt idx="59">
                  <c:v>834.3860018001261</c:v>
                </c:pt>
                <c:pt idx="60">
                  <c:v>848.5281374238571</c:v>
                </c:pt>
                <c:pt idx="61">
                  <c:v>862.670273047588</c:v>
                </c:pt>
                <c:pt idx="62">
                  <c:v>876.812408671319</c:v>
                </c:pt>
                <c:pt idx="63">
                  <c:v>890.9545442950499</c:v>
                </c:pt>
                <c:pt idx="64">
                  <c:v>905.0966799187809</c:v>
                </c:pt>
                <c:pt idx="65">
                  <c:v>919.2388155425118</c:v>
                </c:pt>
                <c:pt idx="66">
                  <c:v>933.3809511662428</c:v>
                </c:pt>
                <c:pt idx="67">
                  <c:v>947.5230867899737</c:v>
                </c:pt>
                <c:pt idx="68">
                  <c:v>961.6652224137047</c:v>
                </c:pt>
                <c:pt idx="69">
                  <c:v>975.8073580374356</c:v>
                </c:pt>
                <c:pt idx="70">
                  <c:v>989.9494936611666</c:v>
                </c:pt>
                <c:pt idx="71">
                  <c:v>1004.0916292848975</c:v>
                </c:pt>
                <c:pt idx="72">
                  <c:v>1018.2337649086285</c:v>
                </c:pt>
                <c:pt idx="73">
                  <c:v>1032.3759005323595</c:v>
                </c:pt>
                <c:pt idx="74">
                  <c:v>1046.5180361560906</c:v>
                </c:pt>
                <c:pt idx="75">
                  <c:v>1060.6601717798217</c:v>
                </c:pt>
                <c:pt idx="76">
                  <c:v>1074.8023074035527</c:v>
                </c:pt>
                <c:pt idx="77">
                  <c:v>1088.9444430272838</c:v>
                </c:pt>
                <c:pt idx="78">
                  <c:v>1103.0865786510149</c:v>
                </c:pt>
                <c:pt idx="79">
                  <c:v>1117.228714274746</c:v>
                </c:pt>
                <c:pt idx="80">
                  <c:v>1131.370849898477</c:v>
                </c:pt>
                <c:pt idx="81">
                  <c:v>1145.512985522208</c:v>
                </c:pt>
                <c:pt idx="82">
                  <c:v>1159.6551211459391</c:v>
                </c:pt>
                <c:pt idx="83">
                  <c:v>1173.7972567696702</c:v>
                </c:pt>
                <c:pt idx="84">
                  <c:v>1187.9393923934012</c:v>
                </c:pt>
                <c:pt idx="85">
                  <c:v>1202.0815280171323</c:v>
                </c:pt>
                <c:pt idx="86">
                  <c:v>1216.2236636408634</c:v>
                </c:pt>
                <c:pt idx="87">
                  <c:v>1230.3657992645944</c:v>
                </c:pt>
                <c:pt idx="88">
                  <c:v>1244.5079348883255</c:v>
                </c:pt>
                <c:pt idx="89">
                  <c:v>1258.6500705120566</c:v>
                </c:pt>
                <c:pt idx="90">
                  <c:v>1272.7922061357876</c:v>
                </c:pt>
                <c:pt idx="91">
                  <c:v>1286.9343417595187</c:v>
                </c:pt>
                <c:pt idx="92">
                  <c:v>1301.0764773832498</c:v>
                </c:pt>
                <c:pt idx="93">
                  <c:v>1315.2186130069808</c:v>
                </c:pt>
                <c:pt idx="94">
                  <c:v>1329.360748630712</c:v>
                </c:pt>
                <c:pt idx="95">
                  <c:v>1343.502884254443</c:v>
                </c:pt>
                <c:pt idx="96">
                  <c:v>1357.645019878174</c:v>
                </c:pt>
                <c:pt idx="97">
                  <c:v>1371.787155501905</c:v>
                </c:pt>
                <c:pt idx="98">
                  <c:v>1385.9292911256362</c:v>
                </c:pt>
                <c:pt idx="99">
                  <c:v>1400.0714267493672</c:v>
                </c:pt>
                <c:pt idx="100">
                  <c:v>1414.2135623730983</c:v>
                </c:pt>
              </c:numCache>
            </c:numRef>
          </c:xVal>
          <c:yVal>
            <c:numRef>
              <c:f>Tabella!$C$8:$C$108</c:f>
              <c:numCache>
                <c:ptCount val="101"/>
                <c:pt idx="0">
                  <c:v>0</c:v>
                </c:pt>
                <c:pt idx="1">
                  <c:v>13.75013562373095</c:v>
                </c:pt>
                <c:pt idx="2">
                  <c:v>27.1082712474619</c:v>
                </c:pt>
                <c:pt idx="3">
                  <c:v>40.07440687119285</c:v>
                </c:pt>
                <c:pt idx="4">
                  <c:v>52.6485424949238</c:v>
                </c:pt>
                <c:pt idx="5">
                  <c:v>64.83067811865476</c:v>
                </c:pt>
                <c:pt idx="6">
                  <c:v>76.6208137423857</c:v>
                </c:pt>
                <c:pt idx="7">
                  <c:v>88.01894936611666</c:v>
                </c:pt>
                <c:pt idx="8">
                  <c:v>99.02508498984761</c:v>
                </c:pt>
                <c:pt idx="9">
                  <c:v>109.63922061357857</c:v>
                </c:pt>
                <c:pt idx="10">
                  <c:v>119.86135623730952</c:v>
                </c:pt>
                <c:pt idx="11">
                  <c:v>129.69149186104048</c:v>
                </c:pt>
                <c:pt idx="12">
                  <c:v>139.12962748477142</c:v>
                </c:pt>
                <c:pt idx="13">
                  <c:v>148.17576310850237</c:v>
                </c:pt>
                <c:pt idx="14">
                  <c:v>156.82989873223332</c:v>
                </c:pt>
                <c:pt idx="15">
                  <c:v>165.09203435596427</c:v>
                </c:pt>
                <c:pt idx="16">
                  <c:v>172.96216997969523</c:v>
                </c:pt>
                <c:pt idx="17">
                  <c:v>180.44030560342617</c:v>
                </c:pt>
                <c:pt idx="18">
                  <c:v>187.5264412271571</c:v>
                </c:pt>
                <c:pt idx="19">
                  <c:v>194.22057685088805</c:v>
                </c:pt>
                <c:pt idx="20">
                  <c:v>200.522712474619</c:v>
                </c:pt>
                <c:pt idx="21">
                  <c:v>206.43284809834995</c:v>
                </c:pt>
                <c:pt idx="22">
                  <c:v>211.9509837220809</c:v>
                </c:pt>
                <c:pt idx="23">
                  <c:v>217.07711934581187</c:v>
                </c:pt>
                <c:pt idx="24">
                  <c:v>221.8112549695428</c:v>
                </c:pt>
                <c:pt idx="25">
                  <c:v>226.15339059327374</c:v>
                </c:pt>
                <c:pt idx="26">
                  <c:v>230.10352621700468</c:v>
                </c:pt>
                <c:pt idx="27">
                  <c:v>233.66166184073563</c:v>
                </c:pt>
                <c:pt idx="28">
                  <c:v>236.82779746446658</c:v>
                </c:pt>
                <c:pt idx="29">
                  <c:v>239.60193308819754</c:v>
                </c:pt>
                <c:pt idx="30">
                  <c:v>241.9840687119285</c:v>
                </c:pt>
                <c:pt idx="31">
                  <c:v>243.97420433565944</c:v>
                </c:pt>
                <c:pt idx="32">
                  <c:v>245.57233995939038</c:v>
                </c:pt>
                <c:pt idx="33">
                  <c:v>246.77847558312132</c:v>
                </c:pt>
                <c:pt idx="34">
                  <c:v>247.59261120685227</c:v>
                </c:pt>
                <c:pt idx="35">
                  <c:v>248.01474683058322</c:v>
                </c:pt>
                <c:pt idx="36">
                  <c:v>248.04488245431418</c:v>
                </c:pt>
                <c:pt idx="37">
                  <c:v>247.68301807804514</c:v>
                </c:pt>
                <c:pt idx="38">
                  <c:v>246.92915370177607</c:v>
                </c:pt>
                <c:pt idx="39">
                  <c:v>245.783289325507</c:v>
                </c:pt>
                <c:pt idx="40">
                  <c:v>244.24542494923796</c:v>
                </c:pt>
                <c:pt idx="41">
                  <c:v>242.3155605729689</c:v>
                </c:pt>
                <c:pt idx="42">
                  <c:v>239.99369619669986</c:v>
                </c:pt>
                <c:pt idx="43">
                  <c:v>237.27983182043081</c:v>
                </c:pt>
                <c:pt idx="44">
                  <c:v>234.17396744416175</c:v>
                </c:pt>
                <c:pt idx="45">
                  <c:v>230.67610306789268</c:v>
                </c:pt>
                <c:pt idx="46">
                  <c:v>226.78623869162362</c:v>
                </c:pt>
                <c:pt idx="47">
                  <c:v>222.50437431535457</c:v>
                </c:pt>
                <c:pt idx="48">
                  <c:v>217.83050993908552</c:v>
                </c:pt>
                <c:pt idx="49">
                  <c:v>212.76464556281647</c:v>
                </c:pt>
                <c:pt idx="50">
                  <c:v>207.30678118654743</c:v>
                </c:pt>
                <c:pt idx="51">
                  <c:v>201.45691681027836</c:v>
                </c:pt>
                <c:pt idx="52">
                  <c:v>195.2150524340093</c:v>
                </c:pt>
                <c:pt idx="53">
                  <c:v>188.58118805774023</c:v>
                </c:pt>
                <c:pt idx="54">
                  <c:v>181.55532368147118</c:v>
                </c:pt>
                <c:pt idx="55">
                  <c:v>174.13745930520213</c:v>
                </c:pt>
                <c:pt idx="56">
                  <c:v>166.32759492893308</c:v>
                </c:pt>
                <c:pt idx="57">
                  <c:v>158.12573055266404</c:v>
                </c:pt>
                <c:pt idx="58">
                  <c:v>149.53186617639497</c:v>
                </c:pt>
                <c:pt idx="59">
                  <c:v>140.5460018001259</c:v>
                </c:pt>
                <c:pt idx="60">
                  <c:v>131.16813742385685</c:v>
                </c:pt>
                <c:pt idx="61">
                  <c:v>121.3982730475878</c:v>
                </c:pt>
                <c:pt idx="62">
                  <c:v>111.23640867131874</c:v>
                </c:pt>
                <c:pt idx="63">
                  <c:v>100.68254429504968</c:v>
                </c:pt>
                <c:pt idx="64">
                  <c:v>89.73667991878062</c:v>
                </c:pt>
                <c:pt idx="65">
                  <c:v>78.39881554251157</c:v>
                </c:pt>
                <c:pt idx="66">
                  <c:v>66.66895116624251</c:v>
                </c:pt>
                <c:pt idx="67">
                  <c:v>54.54708678997345</c:v>
                </c:pt>
                <c:pt idx="68">
                  <c:v>42.033222413704394</c:v>
                </c:pt>
                <c:pt idx="69">
                  <c:v>29.127358037435336</c:v>
                </c:pt>
                <c:pt idx="70">
                  <c:v>15.82949366116628</c:v>
                </c:pt>
                <c:pt idx="71">
                  <c:v>2.139629284897225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2978175"/>
        <c:axId val="26803576"/>
      </c:scatterChart>
      <c:val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3576"/>
        <c:crosses val="autoZero"/>
        <c:crossBetween val="midCat"/>
        <c:dispUnits/>
      </c:valAx>
      <c:valAx>
        <c:axId val="26803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8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F6" sqref="F6"/>
    </sheetView>
  </sheetViews>
  <sheetFormatPr defaultColWidth="9.140625" defaultRowHeight="12.75"/>
  <cols>
    <col min="2" max="2" width="10.00390625" style="0" bestFit="1" customWidth="1"/>
  </cols>
  <sheetData>
    <row r="1" ht="18">
      <c r="A1" s="12" t="s">
        <v>0</v>
      </c>
    </row>
    <row r="2" ht="12.75">
      <c r="A2" t="s">
        <v>1</v>
      </c>
    </row>
    <row r="3" spans="1:11" ht="12.75">
      <c r="A3" s="1" t="s">
        <v>2</v>
      </c>
      <c r="B3" s="1"/>
      <c r="C3" s="1"/>
      <c r="D3" s="1"/>
      <c r="E3" s="1"/>
      <c r="F3" s="1"/>
      <c r="G3" s="5" t="s">
        <v>3</v>
      </c>
      <c r="H3" s="5"/>
      <c r="I3" s="5"/>
      <c r="J3" s="8" t="s">
        <v>12</v>
      </c>
      <c r="K3" s="8"/>
    </row>
    <row r="4" spans="1:11" ht="12.75">
      <c r="A4" s="2" t="s">
        <v>13</v>
      </c>
      <c r="B4" s="3">
        <v>0</v>
      </c>
      <c r="C4" s="2" t="s">
        <v>15</v>
      </c>
      <c r="D4" s="4">
        <v>100</v>
      </c>
      <c r="E4" s="2" t="s">
        <v>17</v>
      </c>
      <c r="F4" s="3">
        <v>0</v>
      </c>
      <c r="G4" s="6" t="s">
        <v>19</v>
      </c>
      <c r="H4" s="7">
        <f>$D$4*COS(RADIANS(D5))</f>
        <v>70.71067811865476</v>
      </c>
      <c r="I4" s="5"/>
      <c r="J4" s="9" t="s">
        <v>21</v>
      </c>
      <c r="K4" s="10">
        <v>9.8</v>
      </c>
    </row>
    <row r="5" spans="1:11" ht="12.75">
      <c r="A5" s="2" t="s">
        <v>14</v>
      </c>
      <c r="B5" s="3">
        <v>0</v>
      </c>
      <c r="C5" s="2" t="s">
        <v>16</v>
      </c>
      <c r="D5" s="4">
        <v>45</v>
      </c>
      <c r="E5" s="2" t="s">
        <v>18</v>
      </c>
      <c r="F5" s="3">
        <v>0.2</v>
      </c>
      <c r="G5" s="6" t="s">
        <v>20</v>
      </c>
      <c r="H5" s="7">
        <f>$D$4*SIN(RADIANS($D$5))</f>
        <v>70.71067811865474</v>
      </c>
      <c r="I5" s="5"/>
      <c r="J5" s="9" t="s">
        <v>22</v>
      </c>
      <c r="K5" s="10">
        <v>0</v>
      </c>
    </row>
    <row r="6" ht="12.75">
      <c r="A6" t="s">
        <v>4</v>
      </c>
    </row>
    <row r="7" spans="1:7" ht="12.75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</row>
    <row r="8" spans="1:7" ht="12.75">
      <c r="A8">
        <f>$F$4</f>
        <v>0</v>
      </c>
      <c r="B8">
        <f>$B$4</f>
        <v>0</v>
      </c>
      <c r="C8">
        <f>B5</f>
        <v>0</v>
      </c>
      <c r="D8">
        <f>$H$4</f>
        <v>70.71067811865476</v>
      </c>
      <c r="E8">
        <f>$H$5</f>
        <v>70.71067811865474</v>
      </c>
      <c r="F8">
        <f>-D8*$K$5</f>
        <v>0</v>
      </c>
      <c r="G8" s="11">
        <f>-E8*$K$5-$K$4</f>
        <v>-9.8</v>
      </c>
    </row>
    <row r="9" spans="1:7" ht="12.75">
      <c r="A9">
        <f>A8+$F$5</f>
        <v>0.2</v>
      </c>
      <c r="B9">
        <f>B8+D9*$F$5</f>
        <v>14.142135623730951</v>
      </c>
      <c r="C9">
        <f>IF(C8+E9*$F$5&gt;0,C8+E9*$F$5,0)</f>
        <v>13.75013562373095</v>
      </c>
      <c r="D9">
        <f>D8+F8*$F$5</f>
        <v>70.71067811865476</v>
      </c>
      <c r="E9">
        <f>E8+G8*$F$5</f>
        <v>68.75067811865475</v>
      </c>
      <c r="F9">
        <f aca="true" t="shared" si="0" ref="F9:F72">-D9*$K$5</f>
        <v>0</v>
      </c>
      <c r="G9" s="11">
        <f aca="true" t="shared" si="1" ref="G9:G72">-E9*$K$5-$K$4</f>
        <v>-9.8</v>
      </c>
    </row>
    <row r="10" spans="1:7" ht="12.75">
      <c r="A10">
        <f aca="true" t="shared" si="2" ref="A10:A73">A9+$F$5</f>
        <v>0.4</v>
      </c>
      <c r="B10">
        <f aca="true" t="shared" si="3" ref="B10:B73">B9+D10*$F$5</f>
        <v>28.284271247461902</v>
      </c>
      <c r="C10">
        <f aca="true" t="shared" si="4" ref="C10:C73">IF(C9+E10*$F$5&gt;0,C9+E10*$F$5,0)</f>
        <v>27.1082712474619</v>
      </c>
      <c r="D10">
        <f aca="true" t="shared" si="5" ref="D10:D73">D9+F9*$F$5</f>
        <v>70.71067811865476</v>
      </c>
      <c r="E10">
        <f aca="true" t="shared" si="6" ref="E10:E73">E9+G9*$F$5</f>
        <v>66.79067811865475</v>
      </c>
      <c r="F10">
        <f t="shared" si="0"/>
        <v>0</v>
      </c>
      <c r="G10" s="11">
        <f t="shared" si="1"/>
        <v>-9.8</v>
      </c>
    </row>
    <row r="11" spans="1:7" ht="12.75">
      <c r="A11">
        <f t="shared" si="2"/>
        <v>0.6000000000000001</v>
      </c>
      <c r="B11">
        <f t="shared" si="3"/>
        <v>42.42640687119285</v>
      </c>
      <c r="C11">
        <f t="shared" si="4"/>
        <v>40.07440687119285</v>
      </c>
      <c r="D11">
        <f t="shared" si="5"/>
        <v>70.71067811865476</v>
      </c>
      <c r="E11">
        <f t="shared" si="6"/>
        <v>64.83067811865476</v>
      </c>
      <c r="F11">
        <f t="shared" si="0"/>
        <v>0</v>
      </c>
      <c r="G11" s="11">
        <f t="shared" si="1"/>
        <v>-9.8</v>
      </c>
    </row>
    <row r="12" spans="1:7" ht="12.75">
      <c r="A12">
        <f t="shared" si="2"/>
        <v>0.8</v>
      </c>
      <c r="B12">
        <f t="shared" si="3"/>
        <v>56.568542494923804</v>
      </c>
      <c r="C12">
        <f t="shared" si="4"/>
        <v>52.6485424949238</v>
      </c>
      <c r="D12">
        <f t="shared" si="5"/>
        <v>70.71067811865476</v>
      </c>
      <c r="E12">
        <f t="shared" si="6"/>
        <v>62.87067811865476</v>
      </c>
      <c r="F12">
        <f t="shared" si="0"/>
        <v>0</v>
      </c>
      <c r="G12" s="11">
        <f t="shared" si="1"/>
        <v>-9.8</v>
      </c>
    </row>
    <row r="13" spans="1:7" ht="12.75">
      <c r="A13">
        <f t="shared" si="2"/>
        <v>1</v>
      </c>
      <c r="B13">
        <f t="shared" si="3"/>
        <v>70.71067811865476</v>
      </c>
      <c r="C13">
        <f t="shared" si="4"/>
        <v>64.83067811865476</v>
      </c>
      <c r="D13">
        <f t="shared" si="5"/>
        <v>70.71067811865476</v>
      </c>
      <c r="E13">
        <f t="shared" si="6"/>
        <v>60.91067811865476</v>
      </c>
      <c r="F13">
        <f t="shared" si="0"/>
        <v>0</v>
      </c>
      <c r="G13" s="11">
        <f t="shared" si="1"/>
        <v>-9.8</v>
      </c>
    </row>
    <row r="14" spans="1:7" ht="12.75">
      <c r="A14">
        <f t="shared" si="2"/>
        <v>1.2</v>
      </c>
      <c r="B14">
        <f t="shared" si="3"/>
        <v>84.8528137423857</v>
      </c>
      <c r="C14">
        <f t="shared" si="4"/>
        <v>76.6208137423857</v>
      </c>
      <c r="D14">
        <f t="shared" si="5"/>
        <v>70.71067811865476</v>
      </c>
      <c r="E14">
        <f t="shared" si="6"/>
        <v>58.95067811865476</v>
      </c>
      <c r="F14">
        <f t="shared" si="0"/>
        <v>0</v>
      </c>
      <c r="G14" s="11">
        <f t="shared" si="1"/>
        <v>-9.8</v>
      </c>
    </row>
    <row r="15" spans="1:7" ht="12.75">
      <c r="A15">
        <f t="shared" si="2"/>
        <v>1.4</v>
      </c>
      <c r="B15">
        <f t="shared" si="3"/>
        <v>98.99494936611666</v>
      </c>
      <c r="C15">
        <f t="shared" si="4"/>
        <v>88.01894936611666</v>
      </c>
      <c r="D15">
        <f t="shared" si="5"/>
        <v>70.71067811865476</v>
      </c>
      <c r="E15">
        <f t="shared" si="6"/>
        <v>56.990678118654756</v>
      </c>
      <c r="F15">
        <f t="shared" si="0"/>
        <v>0</v>
      </c>
      <c r="G15" s="11">
        <f t="shared" si="1"/>
        <v>-9.8</v>
      </c>
    </row>
    <row r="16" spans="1:7" ht="12.75">
      <c r="A16">
        <f t="shared" si="2"/>
        <v>1.5999999999999999</v>
      </c>
      <c r="B16">
        <f t="shared" si="3"/>
        <v>113.13708498984761</v>
      </c>
      <c r="C16">
        <f t="shared" si="4"/>
        <v>99.02508498984761</v>
      </c>
      <c r="D16">
        <f t="shared" si="5"/>
        <v>70.71067811865476</v>
      </c>
      <c r="E16">
        <f t="shared" si="6"/>
        <v>55.030678118654755</v>
      </c>
      <c r="F16">
        <f t="shared" si="0"/>
        <v>0</v>
      </c>
      <c r="G16" s="11">
        <f t="shared" si="1"/>
        <v>-9.8</v>
      </c>
    </row>
    <row r="17" spans="1:7" ht="12.75">
      <c r="A17">
        <f t="shared" si="2"/>
        <v>1.7999999999999998</v>
      </c>
      <c r="B17">
        <f t="shared" si="3"/>
        <v>127.27922061357856</v>
      </c>
      <c r="C17">
        <f t="shared" si="4"/>
        <v>109.63922061357857</v>
      </c>
      <c r="D17">
        <f t="shared" si="5"/>
        <v>70.71067811865476</v>
      </c>
      <c r="E17">
        <f t="shared" si="6"/>
        <v>53.070678118654754</v>
      </c>
      <c r="F17">
        <f t="shared" si="0"/>
        <v>0</v>
      </c>
      <c r="G17" s="11">
        <f t="shared" si="1"/>
        <v>-9.8</v>
      </c>
    </row>
    <row r="18" spans="1:7" ht="12.75">
      <c r="A18">
        <f t="shared" si="2"/>
        <v>1.9999999999999998</v>
      </c>
      <c r="B18">
        <f t="shared" si="3"/>
        <v>141.4213562373095</v>
      </c>
      <c r="C18">
        <f t="shared" si="4"/>
        <v>119.86135623730952</v>
      </c>
      <c r="D18">
        <f t="shared" si="5"/>
        <v>70.71067811865476</v>
      </c>
      <c r="E18">
        <f t="shared" si="6"/>
        <v>51.110678118654754</v>
      </c>
      <c r="F18">
        <f t="shared" si="0"/>
        <v>0</v>
      </c>
      <c r="G18" s="11">
        <f t="shared" si="1"/>
        <v>-9.8</v>
      </c>
    </row>
    <row r="19" spans="1:7" ht="12.75">
      <c r="A19">
        <f t="shared" si="2"/>
        <v>2.1999999999999997</v>
      </c>
      <c r="B19">
        <f t="shared" si="3"/>
        <v>155.56349186104046</v>
      </c>
      <c r="C19">
        <f t="shared" si="4"/>
        <v>129.69149186104048</v>
      </c>
      <c r="D19">
        <f t="shared" si="5"/>
        <v>70.71067811865476</v>
      </c>
      <c r="E19">
        <f t="shared" si="6"/>
        <v>49.15067811865475</v>
      </c>
      <c r="F19">
        <f t="shared" si="0"/>
        <v>0</v>
      </c>
      <c r="G19" s="11">
        <f t="shared" si="1"/>
        <v>-9.8</v>
      </c>
    </row>
    <row r="20" spans="1:7" ht="12.75">
      <c r="A20">
        <f t="shared" si="2"/>
        <v>2.4</v>
      </c>
      <c r="B20">
        <f t="shared" si="3"/>
        <v>169.7056274847714</v>
      </c>
      <c r="C20">
        <f t="shared" si="4"/>
        <v>139.12962748477142</v>
      </c>
      <c r="D20">
        <f t="shared" si="5"/>
        <v>70.71067811865476</v>
      </c>
      <c r="E20">
        <f t="shared" si="6"/>
        <v>47.19067811865475</v>
      </c>
      <c r="F20">
        <f t="shared" si="0"/>
        <v>0</v>
      </c>
      <c r="G20" s="11">
        <f t="shared" si="1"/>
        <v>-9.8</v>
      </c>
    </row>
    <row r="21" spans="1:7" ht="12.75">
      <c r="A21">
        <f t="shared" si="2"/>
        <v>2.6</v>
      </c>
      <c r="B21">
        <f t="shared" si="3"/>
        <v>183.84776310850236</v>
      </c>
      <c r="C21">
        <f t="shared" si="4"/>
        <v>148.17576310850237</v>
      </c>
      <c r="D21">
        <f t="shared" si="5"/>
        <v>70.71067811865476</v>
      </c>
      <c r="E21">
        <f t="shared" si="6"/>
        <v>45.23067811865475</v>
      </c>
      <c r="F21">
        <f t="shared" si="0"/>
        <v>0</v>
      </c>
      <c r="G21" s="11">
        <f t="shared" si="1"/>
        <v>-9.8</v>
      </c>
    </row>
    <row r="22" spans="1:7" ht="12.75">
      <c r="A22">
        <f t="shared" si="2"/>
        <v>2.8000000000000003</v>
      </c>
      <c r="B22">
        <f t="shared" si="3"/>
        <v>197.9898987322333</v>
      </c>
      <c r="C22">
        <f t="shared" si="4"/>
        <v>156.82989873223332</v>
      </c>
      <c r="D22">
        <f t="shared" si="5"/>
        <v>70.71067811865476</v>
      </c>
      <c r="E22">
        <f t="shared" si="6"/>
        <v>43.27067811865475</v>
      </c>
      <c r="F22">
        <f t="shared" si="0"/>
        <v>0</v>
      </c>
      <c r="G22" s="11">
        <f t="shared" si="1"/>
        <v>-9.8</v>
      </c>
    </row>
    <row r="23" spans="1:7" ht="12.75">
      <c r="A23">
        <f t="shared" si="2"/>
        <v>3.0000000000000004</v>
      </c>
      <c r="B23">
        <f t="shared" si="3"/>
        <v>212.13203435596427</v>
      </c>
      <c r="C23">
        <f t="shared" si="4"/>
        <v>165.09203435596427</v>
      </c>
      <c r="D23">
        <f t="shared" si="5"/>
        <v>70.71067811865476</v>
      </c>
      <c r="E23">
        <f t="shared" si="6"/>
        <v>41.31067811865475</v>
      </c>
      <c r="F23">
        <f t="shared" si="0"/>
        <v>0</v>
      </c>
      <c r="G23" s="11">
        <f t="shared" si="1"/>
        <v>-9.8</v>
      </c>
    </row>
    <row r="24" spans="1:7" ht="12.75">
      <c r="A24">
        <f t="shared" si="2"/>
        <v>3.2000000000000006</v>
      </c>
      <c r="B24">
        <f t="shared" si="3"/>
        <v>226.27416997969522</v>
      </c>
      <c r="C24">
        <f t="shared" si="4"/>
        <v>172.96216997969523</v>
      </c>
      <c r="D24">
        <f t="shared" si="5"/>
        <v>70.71067811865476</v>
      </c>
      <c r="E24">
        <f t="shared" si="6"/>
        <v>39.35067811865475</v>
      </c>
      <c r="F24">
        <f t="shared" si="0"/>
        <v>0</v>
      </c>
      <c r="G24" s="11">
        <f t="shared" si="1"/>
        <v>-9.8</v>
      </c>
    </row>
    <row r="25" spans="1:7" ht="12.75">
      <c r="A25">
        <f t="shared" si="2"/>
        <v>3.400000000000001</v>
      </c>
      <c r="B25">
        <f t="shared" si="3"/>
        <v>240.41630560342617</v>
      </c>
      <c r="C25">
        <f t="shared" si="4"/>
        <v>180.44030560342617</v>
      </c>
      <c r="D25">
        <f t="shared" si="5"/>
        <v>70.71067811865476</v>
      </c>
      <c r="E25">
        <f t="shared" si="6"/>
        <v>37.39067811865475</v>
      </c>
      <c r="F25">
        <f t="shared" si="0"/>
        <v>0</v>
      </c>
      <c r="G25" s="11">
        <f t="shared" si="1"/>
        <v>-9.8</v>
      </c>
    </row>
    <row r="26" spans="1:7" ht="12.75">
      <c r="A26">
        <f t="shared" si="2"/>
        <v>3.600000000000001</v>
      </c>
      <c r="B26">
        <f t="shared" si="3"/>
        <v>254.55844122715712</v>
      </c>
      <c r="C26">
        <f t="shared" si="4"/>
        <v>187.5264412271571</v>
      </c>
      <c r="D26">
        <f t="shared" si="5"/>
        <v>70.71067811865476</v>
      </c>
      <c r="E26">
        <f t="shared" si="6"/>
        <v>35.43067811865475</v>
      </c>
      <c r="F26">
        <f t="shared" si="0"/>
        <v>0</v>
      </c>
      <c r="G26" s="11">
        <f t="shared" si="1"/>
        <v>-9.8</v>
      </c>
    </row>
    <row r="27" spans="1:7" ht="12.75">
      <c r="A27">
        <f t="shared" si="2"/>
        <v>3.800000000000001</v>
      </c>
      <c r="B27">
        <f t="shared" si="3"/>
        <v>268.70057685088807</v>
      </c>
      <c r="C27">
        <f t="shared" si="4"/>
        <v>194.22057685088805</v>
      </c>
      <c r="D27">
        <f t="shared" si="5"/>
        <v>70.71067811865476</v>
      </c>
      <c r="E27">
        <f t="shared" si="6"/>
        <v>33.470678118654746</v>
      </c>
      <c r="F27">
        <f t="shared" si="0"/>
        <v>0</v>
      </c>
      <c r="G27" s="11">
        <f t="shared" si="1"/>
        <v>-9.8</v>
      </c>
    </row>
    <row r="28" spans="1:7" ht="12.75">
      <c r="A28">
        <f t="shared" si="2"/>
        <v>4.000000000000001</v>
      </c>
      <c r="B28">
        <f t="shared" si="3"/>
        <v>282.842712474619</v>
      </c>
      <c r="C28">
        <f t="shared" si="4"/>
        <v>200.522712474619</v>
      </c>
      <c r="D28">
        <f t="shared" si="5"/>
        <v>70.71067811865476</v>
      </c>
      <c r="E28">
        <f t="shared" si="6"/>
        <v>31.510678118654745</v>
      </c>
      <c r="F28">
        <f t="shared" si="0"/>
        <v>0</v>
      </c>
      <c r="G28" s="11">
        <f t="shared" si="1"/>
        <v>-9.8</v>
      </c>
    </row>
    <row r="29" spans="1:7" ht="12.75">
      <c r="A29">
        <f t="shared" si="2"/>
        <v>4.200000000000001</v>
      </c>
      <c r="B29">
        <f t="shared" si="3"/>
        <v>296.98484809834997</v>
      </c>
      <c r="C29">
        <f t="shared" si="4"/>
        <v>206.43284809834995</v>
      </c>
      <c r="D29">
        <f t="shared" si="5"/>
        <v>70.71067811865476</v>
      </c>
      <c r="E29">
        <f t="shared" si="6"/>
        <v>29.550678118654744</v>
      </c>
      <c r="F29">
        <f t="shared" si="0"/>
        <v>0</v>
      </c>
      <c r="G29" s="11">
        <f t="shared" si="1"/>
        <v>-9.8</v>
      </c>
    </row>
    <row r="30" spans="1:7" ht="12.75">
      <c r="A30">
        <f t="shared" si="2"/>
        <v>4.400000000000001</v>
      </c>
      <c r="B30">
        <f t="shared" si="3"/>
        <v>311.1269837220809</v>
      </c>
      <c r="C30">
        <f t="shared" si="4"/>
        <v>211.9509837220809</v>
      </c>
      <c r="D30">
        <f t="shared" si="5"/>
        <v>70.71067811865476</v>
      </c>
      <c r="E30">
        <f t="shared" si="6"/>
        <v>27.590678118654743</v>
      </c>
      <c r="F30">
        <f t="shared" si="0"/>
        <v>0</v>
      </c>
      <c r="G30" s="11">
        <f t="shared" si="1"/>
        <v>-9.8</v>
      </c>
    </row>
    <row r="31" spans="1:7" ht="12.75">
      <c r="A31">
        <f t="shared" si="2"/>
        <v>4.600000000000001</v>
      </c>
      <c r="B31">
        <f t="shared" si="3"/>
        <v>325.2691193458119</v>
      </c>
      <c r="C31">
        <f t="shared" si="4"/>
        <v>217.07711934581187</v>
      </c>
      <c r="D31">
        <f t="shared" si="5"/>
        <v>70.71067811865476</v>
      </c>
      <c r="E31">
        <f t="shared" si="6"/>
        <v>25.630678118654743</v>
      </c>
      <c r="F31">
        <f t="shared" si="0"/>
        <v>0</v>
      </c>
      <c r="G31" s="11">
        <f t="shared" si="1"/>
        <v>-9.8</v>
      </c>
    </row>
    <row r="32" spans="1:7" ht="12.75">
      <c r="A32">
        <f t="shared" si="2"/>
        <v>4.800000000000002</v>
      </c>
      <c r="B32">
        <f t="shared" si="3"/>
        <v>339.4112549695428</v>
      </c>
      <c r="C32">
        <f t="shared" si="4"/>
        <v>221.8112549695428</v>
      </c>
      <c r="D32">
        <f t="shared" si="5"/>
        <v>70.71067811865476</v>
      </c>
      <c r="E32">
        <f t="shared" si="6"/>
        <v>23.67067811865474</v>
      </c>
      <c r="F32">
        <f t="shared" si="0"/>
        <v>0</v>
      </c>
      <c r="G32" s="11">
        <f t="shared" si="1"/>
        <v>-9.8</v>
      </c>
    </row>
    <row r="33" spans="1:7" ht="12.75">
      <c r="A33">
        <f t="shared" si="2"/>
        <v>5.000000000000002</v>
      </c>
      <c r="B33">
        <f t="shared" si="3"/>
        <v>353.5533905932738</v>
      </c>
      <c r="C33">
        <f t="shared" si="4"/>
        <v>226.15339059327374</v>
      </c>
      <c r="D33">
        <f t="shared" si="5"/>
        <v>70.71067811865476</v>
      </c>
      <c r="E33">
        <f t="shared" si="6"/>
        <v>21.71067811865474</v>
      </c>
      <c r="F33">
        <f t="shared" si="0"/>
        <v>0</v>
      </c>
      <c r="G33" s="11">
        <f t="shared" si="1"/>
        <v>-9.8</v>
      </c>
    </row>
    <row r="34" spans="1:7" ht="12.75">
      <c r="A34">
        <f t="shared" si="2"/>
        <v>5.200000000000002</v>
      </c>
      <c r="B34">
        <f t="shared" si="3"/>
        <v>367.6955262170047</v>
      </c>
      <c r="C34">
        <f t="shared" si="4"/>
        <v>230.10352621700468</v>
      </c>
      <c r="D34">
        <f t="shared" si="5"/>
        <v>70.71067811865476</v>
      </c>
      <c r="E34">
        <f t="shared" si="6"/>
        <v>19.75067811865474</v>
      </c>
      <c r="F34">
        <f t="shared" si="0"/>
        <v>0</v>
      </c>
      <c r="G34" s="11">
        <f t="shared" si="1"/>
        <v>-9.8</v>
      </c>
    </row>
    <row r="35" spans="1:7" ht="12.75">
      <c r="A35">
        <f t="shared" si="2"/>
        <v>5.400000000000002</v>
      </c>
      <c r="B35">
        <f t="shared" si="3"/>
        <v>381.8376618407357</v>
      </c>
      <c r="C35">
        <f t="shared" si="4"/>
        <v>233.66166184073563</v>
      </c>
      <c r="D35">
        <f t="shared" si="5"/>
        <v>70.71067811865476</v>
      </c>
      <c r="E35">
        <f t="shared" si="6"/>
        <v>17.79067811865474</v>
      </c>
      <c r="F35">
        <f t="shared" si="0"/>
        <v>0</v>
      </c>
      <c r="G35" s="11">
        <f t="shared" si="1"/>
        <v>-9.8</v>
      </c>
    </row>
    <row r="36" spans="1:7" ht="12.75">
      <c r="A36">
        <f t="shared" si="2"/>
        <v>5.600000000000002</v>
      </c>
      <c r="B36">
        <f t="shared" si="3"/>
        <v>395.9797974644666</v>
      </c>
      <c r="C36">
        <f t="shared" si="4"/>
        <v>236.82779746446658</v>
      </c>
      <c r="D36">
        <f t="shared" si="5"/>
        <v>70.71067811865476</v>
      </c>
      <c r="E36">
        <f t="shared" si="6"/>
        <v>15.830678118654738</v>
      </c>
      <c r="F36">
        <f t="shared" si="0"/>
        <v>0</v>
      </c>
      <c r="G36" s="11">
        <f t="shared" si="1"/>
        <v>-9.8</v>
      </c>
    </row>
    <row r="37" spans="1:7" ht="12.75">
      <c r="A37">
        <f t="shared" si="2"/>
        <v>5.8000000000000025</v>
      </c>
      <c r="B37">
        <f t="shared" si="3"/>
        <v>410.1219330881976</v>
      </c>
      <c r="C37">
        <f t="shared" si="4"/>
        <v>239.60193308819754</v>
      </c>
      <c r="D37">
        <f t="shared" si="5"/>
        <v>70.71067811865476</v>
      </c>
      <c r="E37">
        <f t="shared" si="6"/>
        <v>13.870678118654737</v>
      </c>
      <c r="F37">
        <f t="shared" si="0"/>
        <v>0</v>
      </c>
      <c r="G37" s="11">
        <f t="shared" si="1"/>
        <v>-9.8</v>
      </c>
    </row>
    <row r="38" spans="1:7" ht="12.75">
      <c r="A38">
        <f t="shared" si="2"/>
        <v>6.000000000000003</v>
      </c>
      <c r="B38">
        <f t="shared" si="3"/>
        <v>424.26406871192853</v>
      </c>
      <c r="C38">
        <f t="shared" si="4"/>
        <v>241.9840687119285</v>
      </c>
      <c r="D38">
        <f t="shared" si="5"/>
        <v>70.71067811865476</v>
      </c>
      <c r="E38">
        <f t="shared" si="6"/>
        <v>11.910678118654737</v>
      </c>
      <c r="F38">
        <f t="shared" si="0"/>
        <v>0</v>
      </c>
      <c r="G38" s="11">
        <f t="shared" si="1"/>
        <v>-9.8</v>
      </c>
    </row>
    <row r="39" spans="1:7" ht="12.75">
      <c r="A39">
        <f t="shared" si="2"/>
        <v>6.200000000000003</v>
      </c>
      <c r="B39">
        <f t="shared" si="3"/>
        <v>438.4062043356595</v>
      </c>
      <c r="C39">
        <f t="shared" si="4"/>
        <v>243.97420433565944</v>
      </c>
      <c r="D39">
        <f t="shared" si="5"/>
        <v>70.71067811865476</v>
      </c>
      <c r="E39">
        <f t="shared" si="6"/>
        <v>9.950678118654736</v>
      </c>
      <c r="F39">
        <f t="shared" si="0"/>
        <v>0</v>
      </c>
      <c r="G39" s="11">
        <f t="shared" si="1"/>
        <v>-9.8</v>
      </c>
    </row>
    <row r="40" spans="1:7" ht="12.75">
      <c r="A40">
        <f t="shared" si="2"/>
        <v>6.400000000000003</v>
      </c>
      <c r="B40">
        <f t="shared" si="3"/>
        <v>452.54833995939043</v>
      </c>
      <c r="C40">
        <f t="shared" si="4"/>
        <v>245.57233995939038</v>
      </c>
      <c r="D40">
        <f t="shared" si="5"/>
        <v>70.71067811865476</v>
      </c>
      <c r="E40">
        <f t="shared" si="6"/>
        <v>7.990678118654736</v>
      </c>
      <c r="F40">
        <f t="shared" si="0"/>
        <v>0</v>
      </c>
      <c r="G40" s="11">
        <f t="shared" si="1"/>
        <v>-9.8</v>
      </c>
    </row>
    <row r="41" spans="1:7" ht="12.75">
      <c r="A41">
        <f t="shared" si="2"/>
        <v>6.600000000000003</v>
      </c>
      <c r="B41">
        <f t="shared" si="3"/>
        <v>466.6904755831214</v>
      </c>
      <c r="C41">
        <f t="shared" si="4"/>
        <v>246.77847558312132</v>
      </c>
      <c r="D41">
        <f t="shared" si="5"/>
        <v>70.71067811865476</v>
      </c>
      <c r="E41">
        <f t="shared" si="6"/>
        <v>6.030678118654736</v>
      </c>
      <c r="F41">
        <f t="shared" si="0"/>
        <v>0</v>
      </c>
      <c r="G41" s="11">
        <f t="shared" si="1"/>
        <v>-9.8</v>
      </c>
    </row>
    <row r="42" spans="1:7" ht="12.75">
      <c r="A42">
        <f t="shared" si="2"/>
        <v>6.800000000000003</v>
      </c>
      <c r="B42">
        <f t="shared" si="3"/>
        <v>480.83261120685233</v>
      </c>
      <c r="C42">
        <f t="shared" si="4"/>
        <v>247.59261120685227</v>
      </c>
      <c r="D42">
        <f t="shared" si="5"/>
        <v>70.71067811865476</v>
      </c>
      <c r="E42">
        <f t="shared" si="6"/>
        <v>4.070678118654736</v>
      </c>
      <c r="F42">
        <f t="shared" si="0"/>
        <v>0</v>
      </c>
      <c r="G42" s="11">
        <f t="shared" si="1"/>
        <v>-9.8</v>
      </c>
    </row>
    <row r="43" spans="1:7" ht="12.75">
      <c r="A43">
        <f t="shared" si="2"/>
        <v>7.0000000000000036</v>
      </c>
      <c r="B43">
        <f t="shared" si="3"/>
        <v>494.9747468305833</v>
      </c>
      <c r="C43">
        <f t="shared" si="4"/>
        <v>248.01474683058322</v>
      </c>
      <c r="D43">
        <f t="shared" si="5"/>
        <v>70.71067811865476</v>
      </c>
      <c r="E43">
        <f t="shared" si="6"/>
        <v>2.110678118654736</v>
      </c>
      <c r="F43">
        <f t="shared" si="0"/>
        <v>0</v>
      </c>
      <c r="G43" s="11">
        <f t="shared" si="1"/>
        <v>-9.8</v>
      </c>
    </row>
    <row r="44" spans="1:7" ht="12.75">
      <c r="A44">
        <f t="shared" si="2"/>
        <v>7.200000000000004</v>
      </c>
      <c r="B44">
        <f t="shared" si="3"/>
        <v>509.11688245431424</v>
      </c>
      <c r="C44">
        <f t="shared" si="4"/>
        <v>248.04488245431418</v>
      </c>
      <c r="D44">
        <f t="shared" si="5"/>
        <v>70.71067811865476</v>
      </c>
      <c r="E44">
        <f t="shared" si="6"/>
        <v>0.15067811865473568</v>
      </c>
      <c r="F44">
        <f t="shared" si="0"/>
        <v>0</v>
      </c>
      <c r="G44" s="11">
        <f t="shared" si="1"/>
        <v>-9.8</v>
      </c>
    </row>
    <row r="45" spans="1:7" ht="12.75">
      <c r="A45">
        <f t="shared" si="2"/>
        <v>7.400000000000004</v>
      </c>
      <c r="B45">
        <f t="shared" si="3"/>
        <v>523.2590180780452</v>
      </c>
      <c r="C45">
        <f t="shared" si="4"/>
        <v>247.68301807804514</v>
      </c>
      <c r="D45">
        <f t="shared" si="5"/>
        <v>70.71067811865476</v>
      </c>
      <c r="E45">
        <f t="shared" si="6"/>
        <v>-1.8093218813452645</v>
      </c>
      <c r="F45">
        <f t="shared" si="0"/>
        <v>0</v>
      </c>
      <c r="G45" s="11">
        <f t="shared" si="1"/>
        <v>-9.8</v>
      </c>
    </row>
    <row r="46" spans="1:7" ht="12.75">
      <c r="A46">
        <f t="shared" si="2"/>
        <v>7.600000000000004</v>
      </c>
      <c r="B46">
        <f t="shared" si="3"/>
        <v>537.4011537017761</v>
      </c>
      <c r="C46">
        <f t="shared" si="4"/>
        <v>246.92915370177607</v>
      </c>
      <c r="D46">
        <f t="shared" si="5"/>
        <v>70.71067811865476</v>
      </c>
      <c r="E46">
        <f t="shared" si="6"/>
        <v>-3.769321881345265</v>
      </c>
      <c r="F46">
        <f t="shared" si="0"/>
        <v>0</v>
      </c>
      <c r="G46" s="11">
        <f t="shared" si="1"/>
        <v>-9.8</v>
      </c>
    </row>
    <row r="47" spans="1:7" ht="12.75">
      <c r="A47">
        <f t="shared" si="2"/>
        <v>7.800000000000004</v>
      </c>
      <c r="B47">
        <f t="shared" si="3"/>
        <v>551.5432893255071</v>
      </c>
      <c r="C47">
        <f t="shared" si="4"/>
        <v>245.783289325507</v>
      </c>
      <c r="D47">
        <f t="shared" si="5"/>
        <v>70.71067811865476</v>
      </c>
      <c r="E47">
        <f t="shared" si="6"/>
        <v>-5.729321881345265</v>
      </c>
      <c r="F47">
        <f t="shared" si="0"/>
        <v>0</v>
      </c>
      <c r="G47" s="11">
        <f t="shared" si="1"/>
        <v>-9.8</v>
      </c>
    </row>
    <row r="48" spans="1:7" ht="12.75">
      <c r="A48">
        <f t="shared" si="2"/>
        <v>8.000000000000004</v>
      </c>
      <c r="B48">
        <f t="shared" si="3"/>
        <v>565.685424949238</v>
      </c>
      <c r="C48">
        <f t="shared" si="4"/>
        <v>244.24542494923796</v>
      </c>
      <c r="D48">
        <f t="shared" si="5"/>
        <v>70.71067811865476</v>
      </c>
      <c r="E48">
        <f t="shared" si="6"/>
        <v>-7.689321881345265</v>
      </c>
      <c r="F48">
        <f t="shared" si="0"/>
        <v>0</v>
      </c>
      <c r="G48" s="11">
        <f t="shared" si="1"/>
        <v>-9.8</v>
      </c>
    </row>
    <row r="49" spans="1:7" ht="12.75">
      <c r="A49">
        <f t="shared" si="2"/>
        <v>8.200000000000003</v>
      </c>
      <c r="B49">
        <f t="shared" si="3"/>
        <v>579.827560572969</v>
      </c>
      <c r="C49">
        <f t="shared" si="4"/>
        <v>242.3155605729689</v>
      </c>
      <c r="D49">
        <f t="shared" si="5"/>
        <v>70.71067811865476</v>
      </c>
      <c r="E49">
        <f t="shared" si="6"/>
        <v>-9.649321881345266</v>
      </c>
      <c r="F49">
        <f t="shared" si="0"/>
        <v>0</v>
      </c>
      <c r="G49" s="11">
        <f t="shared" si="1"/>
        <v>-9.8</v>
      </c>
    </row>
    <row r="50" spans="1:7" ht="12.75">
      <c r="A50">
        <f t="shared" si="2"/>
        <v>8.400000000000002</v>
      </c>
      <c r="B50">
        <f t="shared" si="3"/>
        <v>593.9696961966999</v>
      </c>
      <c r="C50">
        <f t="shared" si="4"/>
        <v>239.99369619669986</v>
      </c>
      <c r="D50">
        <f t="shared" si="5"/>
        <v>70.71067811865476</v>
      </c>
      <c r="E50">
        <f t="shared" si="6"/>
        <v>-11.609321881345267</v>
      </c>
      <c r="F50">
        <f t="shared" si="0"/>
        <v>0</v>
      </c>
      <c r="G50" s="11">
        <f t="shared" si="1"/>
        <v>-9.8</v>
      </c>
    </row>
    <row r="51" spans="1:7" ht="12.75">
      <c r="A51">
        <f t="shared" si="2"/>
        <v>8.600000000000001</v>
      </c>
      <c r="B51">
        <f t="shared" si="3"/>
        <v>608.1118318204309</v>
      </c>
      <c r="C51">
        <f t="shared" si="4"/>
        <v>237.27983182043081</v>
      </c>
      <c r="D51">
        <f t="shared" si="5"/>
        <v>70.71067811865476</v>
      </c>
      <c r="E51">
        <f t="shared" si="6"/>
        <v>-13.569321881345267</v>
      </c>
      <c r="F51">
        <f t="shared" si="0"/>
        <v>0</v>
      </c>
      <c r="G51" s="11">
        <f t="shared" si="1"/>
        <v>-9.8</v>
      </c>
    </row>
    <row r="52" spans="1:7" ht="12.75">
      <c r="A52">
        <f t="shared" si="2"/>
        <v>8.8</v>
      </c>
      <c r="B52">
        <f t="shared" si="3"/>
        <v>622.2539674441618</v>
      </c>
      <c r="C52">
        <f t="shared" si="4"/>
        <v>234.17396744416175</v>
      </c>
      <c r="D52">
        <f t="shared" si="5"/>
        <v>70.71067811865476</v>
      </c>
      <c r="E52">
        <f t="shared" si="6"/>
        <v>-15.529321881345268</v>
      </c>
      <c r="F52">
        <f t="shared" si="0"/>
        <v>0</v>
      </c>
      <c r="G52" s="11">
        <f t="shared" si="1"/>
        <v>-9.8</v>
      </c>
    </row>
    <row r="53" spans="1:7" ht="12.75">
      <c r="A53">
        <f t="shared" si="2"/>
        <v>9</v>
      </c>
      <c r="B53">
        <f t="shared" si="3"/>
        <v>636.3961030678928</v>
      </c>
      <c r="C53">
        <f t="shared" si="4"/>
        <v>230.67610306789268</v>
      </c>
      <c r="D53">
        <f t="shared" si="5"/>
        <v>70.71067811865476</v>
      </c>
      <c r="E53">
        <f t="shared" si="6"/>
        <v>-17.48932188134527</v>
      </c>
      <c r="F53">
        <f t="shared" si="0"/>
        <v>0</v>
      </c>
      <c r="G53" s="11">
        <f t="shared" si="1"/>
        <v>-9.8</v>
      </c>
    </row>
    <row r="54" spans="1:7" ht="12.75">
      <c r="A54">
        <f t="shared" si="2"/>
        <v>9.2</v>
      </c>
      <c r="B54">
        <f t="shared" si="3"/>
        <v>650.5382386916237</v>
      </c>
      <c r="C54">
        <f t="shared" si="4"/>
        <v>226.78623869162362</v>
      </c>
      <c r="D54">
        <f t="shared" si="5"/>
        <v>70.71067811865476</v>
      </c>
      <c r="E54">
        <f t="shared" si="6"/>
        <v>-19.44932188134527</v>
      </c>
      <c r="F54">
        <f t="shared" si="0"/>
        <v>0</v>
      </c>
      <c r="G54" s="11">
        <f t="shared" si="1"/>
        <v>-9.8</v>
      </c>
    </row>
    <row r="55" spans="1:7" ht="12.75">
      <c r="A55">
        <f t="shared" si="2"/>
        <v>9.399999999999999</v>
      </c>
      <c r="B55">
        <f t="shared" si="3"/>
        <v>664.6803743153547</v>
      </c>
      <c r="C55">
        <f t="shared" si="4"/>
        <v>222.50437431535457</v>
      </c>
      <c r="D55">
        <f t="shared" si="5"/>
        <v>70.71067811865476</v>
      </c>
      <c r="E55">
        <f t="shared" si="6"/>
        <v>-21.40932188134527</v>
      </c>
      <c r="F55">
        <f t="shared" si="0"/>
        <v>0</v>
      </c>
      <c r="G55" s="11">
        <f t="shared" si="1"/>
        <v>-9.8</v>
      </c>
    </row>
    <row r="56" spans="1:7" ht="12.75">
      <c r="A56">
        <f t="shared" si="2"/>
        <v>9.599999999999998</v>
      </c>
      <c r="B56">
        <f t="shared" si="3"/>
        <v>678.8225099390856</v>
      </c>
      <c r="C56">
        <f t="shared" si="4"/>
        <v>217.83050993908552</v>
      </c>
      <c r="D56">
        <f t="shared" si="5"/>
        <v>70.71067811865476</v>
      </c>
      <c r="E56">
        <f t="shared" si="6"/>
        <v>-23.36932188134527</v>
      </c>
      <c r="F56">
        <f t="shared" si="0"/>
        <v>0</v>
      </c>
      <c r="G56" s="11">
        <f t="shared" si="1"/>
        <v>-9.8</v>
      </c>
    </row>
    <row r="57" spans="1:7" ht="12.75">
      <c r="A57">
        <f t="shared" si="2"/>
        <v>9.799999999999997</v>
      </c>
      <c r="B57">
        <f t="shared" si="3"/>
        <v>692.9646455628166</v>
      </c>
      <c r="C57">
        <f t="shared" si="4"/>
        <v>212.76464556281647</v>
      </c>
      <c r="D57">
        <f t="shared" si="5"/>
        <v>70.71067811865476</v>
      </c>
      <c r="E57">
        <f t="shared" si="6"/>
        <v>-25.329321881345273</v>
      </c>
      <c r="F57">
        <f t="shared" si="0"/>
        <v>0</v>
      </c>
      <c r="G57" s="11">
        <f t="shared" si="1"/>
        <v>-9.8</v>
      </c>
    </row>
    <row r="58" spans="1:7" ht="12.75">
      <c r="A58">
        <f t="shared" si="2"/>
        <v>9.999999999999996</v>
      </c>
      <c r="B58">
        <f t="shared" si="3"/>
        <v>707.1067811865476</v>
      </c>
      <c r="C58">
        <f t="shared" si="4"/>
        <v>207.30678118654743</v>
      </c>
      <c r="D58">
        <f t="shared" si="5"/>
        <v>70.71067811865476</v>
      </c>
      <c r="E58">
        <f t="shared" si="6"/>
        <v>-27.289321881345273</v>
      </c>
      <c r="F58">
        <f t="shared" si="0"/>
        <v>0</v>
      </c>
      <c r="G58" s="11">
        <f t="shared" si="1"/>
        <v>-9.8</v>
      </c>
    </row>
    <row r="59" spans="1:7" ht="12.75">
      <c r="A59">
        <f t="shared" si="2"/>
        <v>10.199999999999996</v>
      </c>
      <c r="B59">
        <f t="shared" si="3"/>
        <v>721.2489168102785</v>
      </c>
      <c r="C59">
        <f t="shared" si="4"/>
        <v>201.45691681027836</v>
      </c>
      <c r="D59">
        <f t="shared" si="5"/>
        <v>70.71067811865476</v>
      </c>
      <c r="E59">
        <f t="shared" si="6"/>
        <v>-29.249321881345274</v>
      </c>
      <c r="F59">
        <f t="shared" si="0"/>
        <v>0</v>
      </c>
      <c r="G59" s="11">
        <f t="shared" si="1"/>
        <v>-9.8</v>
      </c>
    </row>
    <row r="60" spans="1:7" ht="12.75">
      <c r="A60">
        <f t="shared" si="2"/>
        <v>10.399999999999995</v>
      </c>
      <c r="B60">
        <f t="shared" si="3"/>
        <v>735.3910524340095</v>
      </c>
      <c r="C60">
        <f t="shared" si="4"/>
        <v>195.2150524340093</v>
      </c>
      <c r="D60">
        <f t="shared" si="5"/>
        <v>70.71067811865476</v>
      </c>
      <c r="E60">
        <f t="shared" si="6"/>
        <v>-31.209321881345275</v>
      </c>
      <c r="F60">
        <f t="shared" si="0"/>
        <v>0</v>
      </c>
      <c r="G60" s="11">
        <f t="shared" si="1"/>
        <v>-9.8</v>
      </c>
    </row>
    <row r="61" spans="1:7" ht="12.75">
      <c r="A61">
        <f t="shared" si="2"/>
        <v>10.599999999999994</v>
      </c>
      <c r="B61">
        <f t="shared" si="3"/>
        <v>749.5331880577404</v>
      </c>
      <c r="C61">
        <f t="shared" si="4"/>
        <v>188.58118805774023</v>
      </c>
      <c r="D61">
        <f t="shared" si="5"/>
        <v>70.71067811865476</v>
      </c>
      <c r="E61">
        <f t="shared" si="6"/>
        <v>-33.169321881345276</v>
      </c>
      <c r="F61">
        <f t="shared" si="0"/>
        <v>0</v>
      </c>
      <c r="G61" s="11">
        <f t="shared" si="1"/>
        <v>-9.8</v>
      </c>
    </row>
    <row r="62" spans="1:7" ht="12.75">
      <c r="A62">
        <f t="shared" si="2"/>
        <v>10.799999999999994</v>
      </c>
      <c r="B62">
        <f t="shared" si="3"/>
        <v>763.6753236814714</v>
      </c>
      <c r="C62">
        <f t="shared" si="4"/>
        <v>181.55532368147118</v>
      </c>
      <c r="D62">
        <f t="shared" si="5"/>
        <v>70.71067811865476</v>
      </c>
      <c r="E62">
        <f t="shared" si="6"/>
        <v>-35.12932188134528</v>
      </c>
      <c r="F62">
        <f t="shared" si="0"/>
        <v>0</v>
      </c>
      <c r="G62" s="11">
        <f t="shared" si="1"/>
        <v>-9.8</v>
      </c>
    </row>
    <row r="63" spans="1:7" ht="12.75">
      <c r="A63">
        <f t="shared" si="2"/>
        <v>10.999999999999993</v>
      </c>
      <c r="B63">
        <f t="shared" si="3"/>
        <v>777.8174593052023</v>
      </c>
      <c r="C63">
        <f t="shared" si="4"/>
        <v>174.13745930520213</v>
      </c>
      <c r="D63">
        <f t="shared" si="5"/>
        <v>70.71067811865476</v>
      </c>
      <c r="E63">
        <f t="shared" si="6"/>
        <v>-37.08932188134528</v>
      </c>
      <c r="F63">
        <f t="shared" si="0"/>
        <v>0</v>
      </c>
      <c r="G63" s="11">
        <f t="shared" si="1"/>
        <v>-9.8</v>
      </c>
    </row>
    <row r="64" spans="1:7" ht="12.75">
      <c r="A64">
        <f t="shared" si="2"/>
        <v>11.199999999999992</v>
      </c>
      <c r="B64">
        <f t="shared" si="3"/>
        <v>791.9595949289333</v>
      </c>
      <c r="C64">
        <f t="shared" si="4"/>
        <v>166.32759492893308</v>
      </c>
      <c r="D64">
        <f t="shared" si="5"/>
        <v>70.71067811865476</v>
      </c>
      <c r="E64">
        <f t="shared" si="6"/>
        <v>-39.04932188134528</v>
      </c>
      <c r="F64">
        <f t="shared" si="0"/>
        <v>0</v>
      </c>
      <c r="G64" s="11">
        <f t="shared" si="1"/>
        <v>-9.8</v>
      </c>
    </row>
    <row r="65" spans="1:7" ht="12.75">
      <c r="A65">
        <f t="shared" si="2"/>
        <v>11.399999999999991</v>
      </c>
      <c r="B65">
        <f t="shared" si="3"/>
        <v>806.1017305526642</v>
      </c>
      <c r="C65">
        <f t="shared" si="4"/>
        <v>158.12573055266404</v>
      </c>
      <c r="D65">
        <f t="shared" si="5"/>
        <v>70.71067811865476</v>
      </c>
      <c r="E65">
        <f t="shared" si="6"/>
        <v>-41.00932188134528</v>
      </c>
      <c r="F65">
        <f t="shared" si="0"/>
        <v>0</v>
      </c>
      <c r="G65" s="11">
        <f t="shared" si="1"/>
        <v>-9.8</v>
      </c>
    </row>
    <row r="66" spans="1:7" ht="12.75">
      <c r="A66">
        <f t="shared" si="2"/>
        <v>11.59999999999999</v>
      </c>
      <c r="B66">
        <f t="shared" si="3"/>
        <v>820.2438661763952</v>
      </c>
      <c r="C66">
        <f t="shared" si="4"/>
        <v>149.53186617639497</v>
      </c>
      <c r="D66">
        <f t="shared" si="5"/>
        <v>70.71067811865476</v>
      </c>
      <c r="E66">
        <f t="shared" si="6"/>
        <v>-42.96932188134528</v>
      </c>
      <c r="F66">
        <f t="shared" si="0"/>
        <v>0</v>
      </c>
      <c r="G66" s="11">
        <f t="shared" si="1"/>
        <v>-9.8</v>
      </c>
    </row>
    <row r="67" spans="1:7" ht="12.75">
      <c r="A67">
        <f t="shared" si="2"/>
        <v>11.79999999999999</v>
      </c>
      <c r="B67">
        <f t="shared" si="3"/>
        <v>834.3860018001261</v>
      </c>
      <c r="C67">
        <f t="shared" si="4"/>
        <v>140.5460018001259</v>
      </c>
      <c r="D67">
        <f t="shared" si="5"/>
        <v>70.71067811865476</v>
      </c>
      <c r="E67">
        <f t="shared" si="6"/>
        <v>-44.92932188134528</v>
      </c>
      <c r="F67">
        <f t="shared" si="0"/>
        <v>0</v>
      </c>
      <c r="G67" s="11">
        <f t="shared" si="1"/>
        <v>-9.8</v>
      </c>
    </row>
    <row r="68" spans="1:7" ht="12.75">
      <c r="A68">
        <f t="shared" si="2"/>
        <v>11.99999999999999</v>
      </c>
      <c r="B68">
        <f t="shared" si="3"/>
        <v>848.5281374238571</v>
      </c>
      <c r="C68">
        <f t="shared" si="4"/>
        <v>131.16813742385685</v>
      </c>
      <c r="D68">
        <f t="shared" si="5"/>
        <v>70.71067811865476</v>
      </c>
      <c r="E68">
        <f t="shared" si="6"/>
        <v>-46.88932188134528</v>
      </c>
      <c r="F68">
        <f t="shared" si="0"/>
        <v>0</v>
      </c>
      <c r="G68" s="11">
        <f t="shared" si="1"/>
        <v>-9.8</v>
      </c>
    </row>
    <row r="69" spans="1:7" ht="12.75">
      <c r="A69">
        <f t="shared" si="2"/>
        <v>12.199999999999989</v>
      </c>
      <c r="B69">
        <f t="shared" si="3"/>
        <v>862.670273047588</v>
      </c>
      <c r="C69">
        <f t="shared" si="4"/>
        <v>121.3982730475878</v>
      </c>
      <c r="D69">
        <f t="shared" si="5"/>
        <v>70.71067811865476</v>
      </c>
      <c r="E69">
        <f t="shared" si="6"/>
        <v>-48.84932188134528</v>
      </c>
      <c r="F69">
        <f t="shared" si="0"/>
        <v>0</v>
      </c>
      <c r="G69" s="11">
        <f t="shared" si="1"/>
        <v>-9.8</v>
      </c>
    </row>
    <row r="70" spans="1:7" ht="12.75">
      <c r="A70">
        <f t="shared" si="2"/>
        <v>12.399999999999988</v>
      </c>
      <c r="B70">
        <f t="shared" si="3"/>
        <v>876.812408671319</v>
      </c>
      <c r="C70">
        <f t="shared" si="4"/>
        <v>111.23640867131874</v>
      </c>
      <c r="D70">
        <f t="shared" si="5"/>
        <v>70.71067811865476</v>
      </c>
      <c r="E70">
        <f t="shared" si="6"/>
        <v>-50.809321881345284</v>
      </c>
      <c r="F70">
        <f t="shared" si="0"/>
        <v>0</v>
      </c>
      <c r="G70" s="11">
        <f t="shared" si="1"/>
        <v>-9.8</v>
      </c>
    </row>
    <row r="71" spans="1:7" ht="12.75">
      <c r="A71">
        <f t="shared" si="2"/>
        <v>12.599999999999987</v>
      </c>
      <c r="B71">
        <f t="shared" si="3"/>
        <v>890.9545442950499</v>
      </c>
      <c r="C71">
        <f t="shared" si="4"/>
        <v>100.68254429504968</v>
      </c>
      <c r="D71">
        <f t="shared" si="5"/>
        <v>70.71067811865476</v>
      </c>
      <c r="E71">
        <f t="shared" si="6"/>
        <v>-52.769321881345284</v>
      </c>
      <c r="F71">
        <f t="shared" si="0"/>
        <v>0</v>
      </c>
      <c r="G71" s="11">
        <f t="shared" si="1"/>
        <v>-9.8</v>
      </c>
    </row>
    <row r="72" spans="1:7" ht="12.75">
      <c r="A72">
        <f t="shared" si="2"/>
        <v>12.799999999999986</v>
      </c>
      <c r="B72">
        <f t="shared" si="3"/>
        <v>905.0966799187809</v>
      </c>
      <c r="C72">
        <f t="shared" si="4"/>
        <v>89.73667991878062</v>
      </c>
      <c r="D72">
        <f t="shared" si="5"/>
        <v>70.71067811865476</v>
      </c>
      <c r="E72">
        <f t="shared" si="6"/>
        <v>-54.729321881345285</v>
      </c>
      <c r="F72">
        <f t="shared" si="0"/>
        <v>0</v>
      </c>
      <c r="G72" s="11">
        <f t="shared" si="1"/>
        <v>-9.8</v>
      </c>
    </row>
    <row r="73" spans="1:7" ht="12.75">
      <c r="A73">
        <f t="shared" si="2"/>
        <v>12.999999999999986</v>
      </c>
      <c r="B73">
        <f t="shared" si="3"/>
        <v>919.2388155425118</v>
      </c>
      <c r="C73">
        <f t="shared" si="4"/>
        <v>78.39881554251157</v>
      </c>
      <c r="D73">
        <f t="shared" si="5"/>
        <v>70.71067811865476</v>
      </c>
      <c r="E73">
        <f t="shared" si="6"/>
        <v>-56.689321881345286</v>
      </c>
      <c r="F73">
        <f aca="true" t="shared" si="7" ref="F73:F108">-D73*$K$5</f>
        <v>0</v>
      </c>
      <c r="G73" s="11">
        <f aca="true" t="shared" si="8" ref="G73:G108">-E73*$K$5-$K$4</f>
        <v>-9.8</v>
      </c>
    </row>
    <row r="74" spans="1:7" ht="12.75">
      <c r="A74">
        <f aca="true" t="shared" si="9" ref="A74:A108">A73+$F$5</f>
        <v>13.199999999999985</v>
      </c>
      <c r="B74">
        <f aca="true" t="shared" si="10" ref="B74:B108">B73+D74*$F$5</f>
        <v>933.3809511662428</v>
      </c>
      <c r="C74">
        <f aca="true" t="shared" si="11" ref="C74:C108">IF(C73+E74*$F$5&gt;0,C73+E74*$F$5,0)</f>
        <v>66.66895116624251</v>
      </c>
      <c r="D74">
        <f aca="true" t="shared" si="12" ref="D74:D108">D73+F73*$F$5</f>
        <v>70.71067811865476</v>
      </c>
      <c r="E74">
        <f aca="true" t="shared" si="13" ref="E74:E108">E73+G73*$F$5</f>
        <v>-58.64932188134529</v>
      </c>
      <c r="F74">
        <f t="shared" si="7"/>
        <v>0</v>
      </c>
      <c r="G74" s="11">
        <f t="shared" si="8"/>
        <v>-9.8</v>
      </c>
    </row>
    <row r="75" spans="1:7" ht="12.75">
      <c r="A75">
        <f t="shared" si="9"/>
        <v>13.399999999999984</v>
      </c>
      <c r="B75">
        <f t="shared" si="10"/>
        <v>947.5230867899737</v>
      </c>
      <c r="C75">
        <f t="shared" si="11"/>
        <v>54.54708678997345</v>
      </c>
      <c r="D75">
        <f t="shared" si="12"/>
        <v>70.71067811865476</v>
      </c>
      <c r="E75">
        <f t="shared" si="13"/>
        <v>-60.60932188134529</v>
      </c>
      <c r="F75">
        <f t="shared" si="7"/>
        <v>0</v>
      </c>
      <c r="G75" s="11">
        <f t="shared" si="8"/>
        <v>-9.8</v>
      </c>
    </row>
    <row r="76" spans="1:7" ht="12.75">
      <c r="A76">
        <f t="shared" si="9"/>
        <v>13.599999999999984</v>
      </c>
      <c r="B76">
        <f t="shared" si="10"/>
        <v>961.6652224137047</v>
      </c>
      <c r="C76">
        <f t="shared" si="11"/>
        <v>42.033222413704394</v>
      </c>
      <c r="D76">
        <f t="shared" si="12"/>
        <v>70.71067811865476</v>
      </c>
      <c r="E76">
        <f t="shared" si="13"/>
        <v>-62.56932188134529</v>
      </c>
      <c r="F76">
        <f t="shared" si="7"/>
        <v>0</v>
      </c>
      <c r="G76" s="11">
        <f t="shared" si="8"/>
        <v>-9.8</v>
      </c>
    </row>
    <row r="77" spans="1:7" ht="12.75">
      <c r="A77">
        <f t="shared" si="9"/>
        <v>13.799999999999983</v>
      </c>
      <c r="B77">
        <f t="shared" si="10"/>
        <v>975.8073580374356</v>
      </c>
      <c r="C77">
        <f t="shared" si="11"/>
        <v>29.127358037435336</v>
      </c>
      <c r="D77">
        <f t="shared" si="12"/>
        <v>70.71067811865476</v>
      </c>
      <c r="E77">
        <f t="shared" si="13"/>
        <v>-64.52932188134528</v>
      </c>
      <c r="F77">
        <f t="shared" si="7"/>
        <v>0</v>
      </c>
      <c r="G77" s="11">
        <f t="shared" si="8"/>
        <v>-9.8</v>
      </c>
    </row>
    <row r="78" spans="1:7" ht="12.75">
      <c r="A78">
        <f t="shared" si="9"/>
        <v>13.999999999999982</v>
      </c>
      <c r="B78">
        <f t="shared" si="10"/>
        <v>989.9494936611666</v>
      </c>
      <c r="C78">
        <f t="shared" si="11"/>
        <v>15.82949366116628</v>
      </c>
      <c r="D78">
        <f t="shared" si="12"/>
        <v>70.71067811865476</v>
      </c>
      <c r="E78">
        <f t="shared" si="13"/>
        <v>-66.48932188134528</v>
      </c>
      <c r="F78">
        <f t="shared" si="7"/>
        <v>0</v>
      </c>
      <c r="G78" s="11">
        <f t="shared" si="8"/>
        <v>-9.8</v>
      </c>
    </row>
    <row r="79" spans="1:7" ht="12.75">
      <c r="A79">
        <f t="shared" si="9"/>
        <v>14.199999999999982</v>
      </c>
      <c r="B79">
        <f t="shared" si="10"/>
        <v>1004.0916292848975</v>
      </c>
      <c r="C79">
        <f t="shared" si="11"/>
        <v>2.139629284897225</v>
      </c>
      <c r="D79">
        <f t="shared" si="12"/>
        <v>70.71067811865476</v>
      </c>
      <c r="E79">
        <f t="shared" si="13"/>
        <v>-68.44932188134527</v>
      </c>
      <c r="F79">
        <f t="shared" si="7"/>
        <v>0</v>
      </c>
      <c r="G79" s="11">
        <f t="shared" si="8"/>
        <v>-9.8</v>
      </c>
    </row>
    <row r="80" spans="1:7" ht="12.75">
      <c r="A80">
        <f t="shared" si="9"/>
        <v>14.39999999999998</v>
      </c>
      <c r="B80">
        <f t="shared" si="10"/>
        <v>1018.2337649086285</v>
      </c>
      <c r="C80">
        <f t="shared" si="11"/>
        <v>0</v>
      </c>
      <c r="D80">
        <f t="shared" si="12"/>
        <v>70.71067811865476</v>
      </c>
      <c r="E80">
        <f t="shared" si="13"/>
        <v>-70.40932188134526</v>
      </c>
      <c r="F80">
        <f t="shared" si="7"/>
        <v>0</v>
      </c>
      <c r="G80" s="11">
        <f t="shared" si="8"/>
        <v>-9.8</v>
      </c>
    </row>
    <row r="81" spans="1:7" ht="12.75">
      <c r="A81">
        <f t="shared" si="9"/>
        <v>14.59999999999998</v>
      </c>
      <c r="B81">
        <f t="shared" si="10"/>
        <v>1032.3759005323595</v>
      </c>
      <c r="C81">
        <f t="shared" si="11"/>
        <v>0</v>
      </c>
      <c r="D81">
        <f t="shared" si="12"/>
        <v>70.71067811865476</v>
      </c>
      <c r="E81">
        <f t="shared" si="13"/>
        <v>-72.36932188134526</v>
      </c>
      <c r="F81">
        <f t="shared" si="7"/>
        <v>0</v>
      </c>
      <c r="G81" s="11">
        <f t="shared" si="8"/>
        <v>-9.8</v>
      </c>
    </row>
    <row r="82" spans="1:7" ht="12.75">
      <c r="A82">
        <f t="shared" si="9"/>
        <v>14.79999999999998</v>
      </c>
      <c r="B82">
        <f t="shared" si="10"/>
        <v>1046.5180361560906</v>
      </c>
      <c r="C82">
        <f t="shared" si="11"/>
        <v>0</v>
      </c>
      <c r="D82">
        <f t="shared" si="12"/>
        <v>70.71067811865476</v>
      </c>
      <c r="E82">
        <f t="shared" si="13"/>
        <v>-74.32932188134525</v>
      </c>
      <c r="F82">
        <f t="shared" si="7"/>
        <v>0</v>
      </c>
      <c r="G82" s="11">
        <f t="shared" si="8"/>
        <v>-9.8</v>
      </c>
    </row>
    <row r="83" spans="1:7" ht="12.75">
      <c r="A83">
        <f t="shared" si="9"/>
        <v>14.999999999999979</v>
      </c>
      <c r="B83">
        <f t="shared" si="10"/>
        <v>1060.6601717798217</v>
      </c>
      <c r="C83">
        <f t="shared" si="11"/>
        <v>0</v>
      </c>
      <c r="D83">
        <f t="shared" si="12"/>
        <v>70.71067811865476</v>
      </c>
      <c r="E83">
        <f t="shared" si="13"/>
        <v>-76.28932188134524</v>
      </c>
      <c r="F83">
        <f t="shared" si="7"/>
        <v>0</v>
      </c>
      <c r="G83" s="11">
        <f t="shared" si="8"/>
        <v>-9.8</v>
      </c>
    </row>
    <row r="84" spans="1:7" ht="12.75">
      <c r="A84">
        <f t="shared" si="9"/>
        <v>15.199999999999978</v>
      </c>
      <c r="B84">
        <f t="shared" si="10"/>
        <v>1074.8023074035527</v>
      </c>
      <c r="C84">
        <f t="shared" si="11"/>
        <v>0</v>
      </c>
      <c r="D84">
        <f t="shared" si="12"/>
        <v>70.71067811865476</v>
      </c>
      <c r="E84">
        <f t="shared" si="13"/>
        <v>-78.24932188134524</v>
      </c>
      <c r="F84">
        <f t="shared" si="7"/>
        <v>0</v>
      </c>
      <c r="G84" s="11">
        <f t="shared" si="8"/>
        <v>-9.8</v>
      </c>
    </row>
    <row r="85" spans="1:7" ht="12.75">
      <c r="A85">
        <f t="shared" si="9"/>
        <v>15.399999999999977</v>
      </c>
      <c r="B85">
        <f t="shared" si="10"/>
        <v>1088.9444430272838</v>
      </c>
      <c r="C85">
        <f t="shared" si="11"/>
        <v>0</v>
      </c>
      <c r="D85">
        <f t="shared" si="12"/>
        <v>70.71067811865476</v>
      </c>
      <c r="E85">
        <f t="shared" si="13"/>
        <v>-80.20932188134523</v>
      </c>
      <c r="F85">
        <f t="shared" si="7"/>
        <v>0</v>
      </c>
      <c r="G85" s="11">
        <f t="shared" si="8"/>
        <v>-9.8</v>
      </c>
    </row>
    <row r="86" spans="1:7" ht="12.75">
      <c r="A86">
        <f t="shared" si="9"/>
        <v>15.599999999999977</v>
      </c>
      <c r="B86">
        <f t="shared" si="10"/>
        <v>1103.0865786510149</v>
      </c>
      <c r="C86">
        <f t="shared" si="11"/>
        <v>0</v>
      </c>
      <c r="D86">
        <f t="shared" si="12"/>
        <v>70.71067811865476</v>
      </c>
      <c r="E86">
        <f t="shared" si="13"/>
        <v>-82.16932188134523</v>
      </c>
      <c r="F86">
        <f t="shared" si="7"/>
        <v>0</v>
      </c>
      <c r="G86" s="11">
        <f t="shared" si="8"/>
        <v>-9.8</v>
      </c>
    </row>
    <row r="87" spans="1:7" ht="12.75">
      <c r="A87">
        <f t="shared" si="9"/>
        <v>15.799999999999976</v>
      </c>
      <c r="B87">
        <f t="shared" si="10"/>
        <v>1117.228714274746</v>
      </c>
      <c r="C87">
        <f t="shared" si="11"/>
        <v>0</v>
      </c>
      <c r="D87">
        <f t="shared" si="12"/>
        <v>70.71067811865476</v>
      </c>
      <c r="E87">
        <f t="shared" si="13"/>
        <v>-84.12932188134522</v>
      </c>
      <c r="F87">
        <f t="shared" si="7"/>
        <v>0</v>
      </c>
      <c r="G87" s="11">
        <f t="shared" si="8"/>
        <v>-9.8</v>
      </c>
    </row>
    <row r="88" spans="1:7" ht="12.75">
      <c r="A88">
        <f t="shared" si="9"/>
        <v>15.999999999999975</v>
      </c>
      <c r="B88">
        <f t="shared" si="10"/>
        <v>1131.370849898477</v>
      </c>
      <c r="C88">
        <f t="shared" si="11"/>
        <v>0</v>
      </c>
      <c r="D88">
        <f t="shared" si="12"/>
        <v>70.71067811865476</v>
      </c>
      <c r="E88">
        <f t="shared" si="13"/>
        <v>-86.08932188134521</v>
      </c>
      <c r="F88">
        <f t="shared" si="7"/>
        <v>0</v>
      </c>
      <c r="G88" s="11">
        <f t="shared" si="8"/>
        <v>-9.8</v>
      </c>
    </row>
    <row r="89" spans="1:7" ht="12.75">
      <c r="A89">
        <f t="shared" si="9"/>
        <v>16.199999999999974</v>
      </c>
      <c r="B89">
        <f t="shared" si="10"/>
        <v>1145.512985522208</v>
      </c>
      <c r="C89">
        <f t="shared" si="11"/>
        <v>0</v>
      </c>
      <c r="D89">
        <f t="shared" si="12"/>
        <v>70.71067811865476</v>
      </c>
      <c r="E89">
        <f t="shared" si="13"/>
        <v>-88.04932188134521</v>
      </c>
      <c r="F89">
        <f t="shared" si="7"/>
        <v>0</v>
      </c>
      <c r="G89" s="11">
        <f t="shared" si="8"/>
        <v>-9.8</v>
      </c>
    </row>
    <row r="90" spans="1:7" ht="12.75">
      <c r="A90">
        <f t="shared" si="9"/>
        <v>16.399999999999974</v>
      </c>
      <c r="B90">
        <f t="shared" si="10"/>
        <v>1159.6551211459391</v>
      </c>
      <c r="C90">
        <f t="shared" si="11"/>
        <v>0</v>
      </c>
      <c r="D90">
        <f t="shared" si="12"/>
        <v>70.71067811865476</v>
      </c>
      <c r="E90">
        <f t="shared" si="13"/>
        <v>-90.0093218813452</v>
      </c>
      <c r="F90">
        <f t="shared" si="7"/>
        <v>0</v>
      </c>
      <c r="G90" s="11">
        <f t="shared" si="8"/>
        <v>-9.8</v>
      </c>
    </row>
    <row r="91" spans="1:7" ht="12.75">
      <c r="A91">
        <f t="shared" si="9"/>
        <v>16.599999999999973</v>
      </c>
      <c r="B91">
        <f t="shared" si="10"/>
        <v>1173.7972567696702</v>
      </c>
      <c r="C91">
        <f t="shared" si="11"/>
        <v>0</v>
      </c>
      <c r="D91">
        <f t="shared" si="12"/>
        <v>70.71067811865476</v>
      </c>
      <c r="E91">
        <f t="shared" si="13"/>
        <v>-91.9693218813452</v>
      </c>
      <c r="F91">
        <f t="shared" si="7"/>
        <v>0</v>
      </c>
      <c r="G91" s="11">
        <f t="shared" si="8"/>
        <v>-9.8</v>
      </c>
    </row>
    <row r="92" spans="1:7" ht="12.75">
      <c r="A92">
        <f t="shared" si="9"/>
        <v>16.799999999999972</v>
      </c>
      <c r="B92">
        <f t="shared" si="10"/>
        <v>1187.9393923934012</v>
      </c>
      <c r="C92">
        <f t="shared" si="11"/>
        <v>0</v>
      </c>
      <c r="D92">
        <f t="shared" si="12"/>
        <v>70.71067811865476</v>
      </c>
      <c r="E92">
        <f t="shared" si="13"/>
        <v>-93.92932188134519</v>
      </c>
      <c r="F92">
        <f t="shared" si="7"/>
        <v>0</v>
      </c>
      <c r="G92" s="11">
        <f t="shared" si="8"/>
        <v>-9.8</v>
      </c>
    </row>
    <row r="93" spans="1:7" ht="12.75">
      <c r="A93">
        <f t="shared" si="9"/>
        <v>16.99999999999997</v>
      </c>
      <c r="B93">
        <f t="shared" si="10"/>
        <v>1202.0815280171323</v>
      </c>
      <c r="C93">
        <f t="shared" si="11"/>
        <v>0</v>
      </c>
      <c r="D93">
        <f t="shared" si="12"/>
        <v>70.71067811865476</v>
      </c>
      <c r="E93">
        <f t="shared" si="13"/>
        <v>-95.88932188134518</v>
      </c>
      <c r="F93">
        <f t="shared" si="7"/>
        <v>0</v>
      </c>
      <c r="G93" s="11">
        <f t="shared" si="8"/>
        <v>-9.8</v>
      </c>
    </row>
    <row r="94" spans="1:7" ht="12.75">
      <c r="A94">
        <f t="shared" si="9"/>
        <v>17.19999999999997</v>
      </c>
      <c r="B94">
        <f t="shared" si="10"/>
        <v>1216.2236636408634</v>
      </c>
      <c r="C94">
        <f t="shared" si="11"/>
        <v>0</v>
      </c>
      <c r="D94">
        <f t="shared" si="12"/>
        <v>70.71067811865476</v>
      </c>
      <c r="E94">
        <f t="shared" si="13"/>
        <v>-97.84932188134518</v>
      </c>
      <c r="F94">
        <f t="shared" si="7"/>
        <v>0</v>
      </c>
      <c r="G94" s="11">
        <f t="shared" si="8"/>
        <v>-9.8</v>
      </c>
    </row>
    <row r="95" spans="1:7" ht="12.75">
      <c r="A95">
        <f t="shared" si="9"/>
        <v>17.39999999999997</v>
      </c>
      <c r="B95">
        <f t="shared" si="10"/>
        <v>1230.3657992645944</v>
      </c>
      <c r="C95">
        <f t="shared" si="11"/>
        <v>0</v>
      </c>
      <c r="D95">
        <f t="shared" si="12"/>
        <v>70.71067811865476</v>
      </c>
      <c r="E95">
        <f t="shared" si="13"/>
        <v>-99.80932188134517</v>
      </c>
      <c r="F95">
        <f t="shared" si="7"/>
        <v>0</v>
      </c>
      <c r="G95" s="11">
        <f t="shared" si="8"/>
        <v>-9.8</v>
      </c>
    </row>
    <row r="96" spans="1:7" ht="12.75">
      <c r="A96">
        <f t="shared" si="9"/>
        <v>17.59999999999997</v>
      </c>
      <c r="B96">
        <f t="shared" si="10"/>
        <v>1244.5079348883255</v>
      </c>
      <c r="C96">
        <f t="shared" si="11"/>
        <v>0</v>
      </c>
      <c r="D96">
        <f t="shared" si="12"/>
        <v>70.71067811865476</v>
      </c>
      <c r="E96">
        <f t="shared" si="13"/>
        <v>-101.76932188134516</v>
      </c>
      <c r="F96">
        <f t="shared" si="7"/>
        <v>0</v>
      </c>
      <c r="G96" s="11">
        <f t="shared" si="8"/>
        <v>-9.8</v>
      </c>
    </row>
    <row r="97" spans="1:7" ht="12.75">
      <c r="A97">
        <f t="shared" si="9"/>
        <v>17.79999999999997</v>
      </c>
      <c r="B97">
        <f t="shared" si="10"/>
        <v>1258.6500705120566</v>
      </c>
      <c r="C97">
        <f t="shared" si="11"/>
        <v>0</v>
      </c>
      <c r="D97">
        <f t="shared" si="12"/>
        <v>70.71067811865476</v>
      </c>
      <c r="E97">
        <f t="shared" si="13"/>
        <v>-103.72932188134516</v>
      </c>
      <c r="F97">
        <f t="shared" si="7"/>
        <v>0</v>
      </c>
      <c r="G97" s="11">
        <f t="shared" si="8"/>
        <v>-9.8</v>
      </c>
    </row>
    <row r="98" spans="1:7" ht="12.75">
      <c r="A98">
        <f t="shared" si="9"/>
        <v>17.999999999999968</v>
      </c>
      <c r="B98">
        <f t="shared" si="10"/>
        <v>1272.7922061357876</v>
      </c>
      <c r="C98">
        <f t="shared" si="11"/>
        <v>0</v>
      </c>
      <c r="D98">
        <f t="shared" si="12"/>
        <v>70.71067811865476</v>
      </c>
      <c r="E98">
        <f t="shared" si="13"/>
        <v>-105.68932188134515</v>
      </c>
      <c r="F98">
        <f t="shared" si="7"/>
        <v>0</v>
      </c>
      <c r="G98" s="11">
        <f t="shared" si="8"/>
        <v>-9.8</v>
      </c>
    </row>
    <row r="99" spans="1:7" ht="12.75">
      <c r="A99">
        <f t="shared" si="9"/>
        <v>18.199999999999967</v>
      </c>
      <c r="B99">
        <f t="shared" si="10"/>
        <v>1286.9343417595187</v>
      </c>
      <c r="C99">
        <f t="shared" si="11"/>
        <v>0</v>
      </c>
      <c r="D99">
        <f t="shared" si="12"/>
        <v>70.71067811865476</v>
      </c>
      <c r="E99">
        <f t="shared" si="13"/>
        <v>-107.64932188134514</v>
      </c>
      <c r="F99">
        <f t="shared" si="7"/>
        <v>0</v>
      </c>
      <c r="G99" s="11">
        <f t="shared" si="8"/>
        <v>-9.8</v>
      </c>
    </row>
    <row r="100" spans="1:7" ht="12.75">
      <c r="A100">
        <f t="shared" si="9"/>
        <v>18.399999999999967</v>
      </c>
      <c r="B100">
        <f t="shared" si="10"/>
        <v>1301.0764773832498</v>
      </c>
      <c r="C100">
        <f t="shared" si="11"/>
        <v>0</v>
      </c>
      <c r="D100">
        <f t="shared" si="12"/>
        <v>70.71067811865476</v>
      </c>
      <c r="E100">
        <f t="shared" si="13"/>
        <v>-109.60932188134514</v>
      </c>
      <c r="F100">
        <f t="shared" si="7"/>
        <v>0</v>
      </c>
      <c r="G100" s="11">
        <f t="shared" si="8"/>
        <v>-9.8</v>
      </c>
    </row>
    <row r="101" spans="1:7" ht="12.75">
      <c r="A101">
        <f t="shared" si="9"/>
        <v>18.599999999999966</v>
      </c>
      <c r="B101">
        <f t="shared" si="10"/>
        <v>1315.2186130069808</v>
      </c>
      <c r="C101">
        <f t="shared" si="11"/>
        <v>0</v>
      </c>
      <c r="D101">
        <f t="shared" si="12"/>
        <v>70.71067811865476</v>
      </c>
      <c r="E101">
        <f t="shared" si="13"/>
        <v>-111.56932188134513</v>
      </c>
      <c r="F101">
        <f t="shared" si="7"/>
        <v>0</v>
      </c>
      <c r="G101" s="11">
        <f t="shared" si="8"/>
        <v>-9.8</v>
      </c>
    </row>
    <row r="102" spans="1:7" ht="12.75">
      <c r="A102">
        <f t="shared" si="9"/>
        <v>18.799999999999965</v>
      </c>
      <c r="B102">
        <f t="shared" si="10"/>
        <v>1329.360748630712</v>
      </c>
      <c r="C102">
        <f t="shared" si="11"/>
        <v>0</v>
      </c>
      <c r="D102">
        <f t="shared" si="12"/>
        <v>70.71067811865476</v>
      </c>
      <c r="E102">
        <f t="shared" si="13"/>
        <v>-113.52932188134513</v>
      </c>
      <c r="F102">
        <f t="shared" si="7"/>
        <v>0</v>
      </c>
      <c r="G102" s="11">
        <f t="shared" si="8"/>
        <v>-9.8</v>
      </c>
    </row>
    <row r="103" spans="1:7" ht="12.75">
      <c r="A103">
        <f t="shared" si="9"/>
        <v>18.999999999999964</v>
      </c>
      <c r="B103">
        <f t="shared" si="10"/>
        <v>1343.502884254443</v>
      </c>
      <c r="C103">
        <f t="shared" si="11"/>
        <v>0</v>
      </c>
      <c r="D103">
        <f t="shared" si="12"/>
        <v>70.71067811865476</v>
      </c>
      <c r="E103">
        <f t="shared" si="13"/>
        <v>-115.48932188134512</v>
      </c>
      <c r="F103">
        <f t="shared" si="7"/>
        <v>0</v>
      </c>
      <c r="G103" s="11">
        <f t="shared" si="8"/>
        <v>-9.8</v>
      </c>
    </row>
    <row r="104" spans="1:7" ht="12.75">
      <c r="A104">
        <f t="shared" si="9"/>
        <v>19.199999999999964</v>
      </c>
      <c r="B104">
        <f t="shared" si="10"/>
        <v>1357.645019878174</v>
      </c>
      <c r="C104">
        <f t="shared" si="11"/>
        <v>0</v>
      </c>
      <c r="D104">
        <f t="shared" si="12"/>
        <v>70.71067811865476</v>
      </c>
      <c r="E104">
        <f t="shared" si="13"/>
        <v>-117.44932188134511</v>
      </c>
      <c r="F104">
        <f t="shared" si="7"/>
        <v>0</v>
      </c>
      <c r="G104" s="11">
        <f t="shared" si="8"/>
        <v>-9.8</v>
      </c>
    </row>
    <row r="105" spans="1:7" ht="12.75">
      <c r="A105">
        <f t="shared" si="9"/>
        <v>19.399999999999963</v>
      </c>
      <c r="B105">
        <f t="shared" si="10"/>
        <v>1371.787155501905</v>
      </c>
      <c r="C105">
        <f t="shared" si="11"/>
        <v>0</v>
      </c>
      <c r="D105">
        <f t="shared" si="12"/>
        <v>70.71067811865476</v>
      </c>
      <c r="E105">
        <f t="shared" si="13"/>
        <v>-119.40932188134511</v>
      </c>
      <c r="F105">
        <f t="shared" si="7"/>
        <v>0</v>
      </c>
      <c r="G105" s="11">
        <f t="shared" si="8"/>
        <v>-9.8</v>
      </c>
    </row>
    <row r="106" spans="1:7" ht="12.75">
      <c r="A106">
        <f t="shared" si="9"/>
        <v>19.599999999999962</v>
      </c>
      <c r="B106">
        <f t="shared" si="10"/>
        <v>1385.9292911256362</v>
      </c>
      <c r="C106">
        <f t="shared" si="11"/>
        <v>0</v>
      </c>
      <c r="D106">
        <f t="shared" si="12"/>
        <v>70.71067811865476</v>
      </c>
      <c r="E106">
        <f t="shared" si="13"/>
        <v>-121.3693218813451</v>
      </c>
      <c r="F106">
        <f t="shared" si="7"/>
        <v>0</v>
      </c>
      <c r="G106" s="11">
        <f t="shared" si="8"/>
        <v>-9.8</v>
      </c>
    </row>
    <row r="107" spans="1:7" ht="12.75">
      <c r="A107">
        <f t="shared" si="9"/>
        <v>19.79999999999996</v>
      </c>
      <c r="B107">
        <f t="shared" si="10"/>
        <v>1400.0714267493672</v>
      </c>
      <c r="C107">
        <f t="shared" si="11"/>
        <v>0</v>
      </c>
      <c r="D107">
        <f t="shared" si="12"/>
        <v>70.71067811865476</v>
      </c>
      <c r="E107">
        <f t="shared" si="13"/>
        <v>-123.3293218813451</v>
      </c>
      <c r="F107">
        <f t="shared" si="7"/>
        <v>0</v>
      </c>
      <c r="G107" s="11">
        <f t="shared" si="8"/>
        <v>-9.8</v>
      </c>
    </row>
    <row r="108" spans="1:7" ht="12.75">
      <c r="A108">
        <f t="shared" si="9"/>
        <v>19.99999999999996</v>
      </c>
      <c r="B108">
        <f t="shared" si="10"/>
        <v>1414.2135623730983</v>
      </c>
      <c r="C108">
        <f t="shared" si="11"/>
        <v>0</v>
      </c>
      <c r="D108">
        <f t="shared" si="12"/>
        <v>70.71067811865476</v>
      </c>
      <c r="E108">
        <f t="shared" si="13"/>
        <v>-125.28932188134509</v>
      </c>
      <c r="F108">
        <f t="shared" si="7"/>
        <v>0</v>
      </c>
      <c r="G108" s="11">
        <f t="shared" si="8"/>
        <v>-9.8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Bigoni</dc:creator>
  <cp:keywords/>
  <dc:description/>
  <cp:lastModifiedBy>RBIGONI</cp:lastModifiedBy>
  <dcterms:created xsi:type="dcterms:W3CDTF">2001-11-19T17:52:20Z</dcterms:created>
  <dcterms:modified xsi:type="dcterms:W3CDTF">2005-01-07T15:19:03Z</dcterms:modified>
  <cp:category/>
  <cp:version/>
  <cp:contentType/>
  <cp:contentStatus/>
</cp:coreProperties>
</file>